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表一" sheetId="3" r:id="rId1"/>
    <sheet name="表二" sheetId="4" r:id="rId2"/>
    <sheet name="表三" sheetId="5" r:id="rId3"/>
    <sheet name="表四" sheetId="6" r:id="rId4"/>
    <sheet name="表五" sheetId="7" r:id="rId5"/>
    <sheet name="表六" sheetId="8" r:id="rId6"/>
  </sheets>
  <definedNames>
    <definedName name="_xlnm.Print_Titles" localSheetId="5">表六!$A$2:$IV$5</definedName>
    <definedName name="_xlnm._FilterDatabase" localSheetId="1" hidden="1">表二!$A$5:$C$5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<sst xmlns="http://schemas.openxmlformats.org/spreadsheetml/2006/main" count="680" uniqueCount="595">
  <si>
    <t>表一</t>
  </si>
  <si>
    <t>盘州市2024年政府性基金预算收入完成情况表</t>
  </si>
  <si>
    <t>编制单位：盘州市财政局</t>
  </si>
  <si>
    <t>单位：万元</t>
  </si>
  <si>
    <t>科目编码</t>
  </si>
  <si>
    <t>科目名称</t>
  </si>
  <si>
    <t>2024年完成数</t>
  </si>
  <si>
    <t>政府性基金预算收入</t>
  </si>
  <si>
    <t>10301</t>
  </si>
  <si>
    <t>政府性基金收入</t>
  </si>
  <si>
    <t>1030102</t>
  </si>
  <si>
    <t>农网还贷资金收入</t>
  </si>
  <si>
    <t>103010202</t>
  </si>
  <si>
    <t>地方农网还贷资金收入</t>
  </si>
  <si>
    <t/>
  </si>
  <si>
    <t>1030112</t>
  </si>
  <si>
    <t>海南省高等级公路车辆通行附加费收入</t>
  </si>
  <si>
    <t>1030129</t>
  </si>
  <si>
    <t>国家电影事业发展专项资金收入</t>
  </si>
  <si>
    <t>1030146</t>
  </si>
  <si>
    <t>国有土地收益基金收入</t>
  </si>
  <si>
    <t>1030147</t>
  </si>
  <si>
    <t>农业土地开发资金收入</t>
  </si>
  <si>
    <t>1030148</t>
  </si>
  <si>
    <t>国有土地使用权出让收入</t>
  </si>
  <si>
    <t>103014801</t>
  </si>
  <si>
    <t>土地出让价款收入</t>
  </si>
  <si>
    <t>103014802</t>
  </si>
  <si>
    <t>补缴的土地价款</t>
  </si>
  <si>
    <t>103014803</t>
  </si>
  <si>
    <t>划拨土地收入</t>
  </si>
  <si>
    <t>103014898</t>
  </si>
  <si>
    <t>缴纳新增建设用地土地有偿使用费</t>
  </si>
  <si>
    <t>103014899</t>
  </si>
  <si>
    <t>其他土地出让收入</t>
  </si>
  <si>
    <t>1030150</t>
  </si>
  <si>
    <t>大中型水库库区基金收入</t>
  </si>
  <si>
    <t>103015002</t>
  </si>
  <si>
    <t>地方大中型水库库区基金收入</t>
  </si>
  <si>
    <t>1030155</t>
  </si>
  <si>
    <t>彩票公益金收入</t>
  </si>
  <si>
    <t>103015501</t>
  </si>
  <si>
    <t>福利彩票公益金收入</t>
  </si>
  <si>
    <t>103015502</t>
  </si>
  <si>
    <t>体育彩票公益金收入</t>
  </si>
  <si>
    <t>1030156</t>
  </si>
  <si>
    <t>城市基础设施配套费收入</t>
  </si>
  <si>
    <t>1030157</t>
  </si>
  <si>
    <t>小型水库移民扶助基金收入</t>
  </si>
  <si>
    <t>1030158</t>
  </si>
  <si>
    <t>国家重大水利工程建设基金收入</t>
  </si>
  <si>
    <t>103015803</t>
  </si>
  <si>
    <t>地方重大水利工程建设资金</t>
  </si>
  <si>
    <t>1030159</t>
  </si>
  <si>
    <t>车辆通行费</t>
  </si>
  <si>
    <t>1030178</t>
  </si>
  <si>
    <t>污水处理费收入</t>
  </si>
  <si>
    <t>1030180</t>
  </si>
  <si>
    <t>彩票发行机构和彩票销售机构的业务费用</t>
  </si>
  <si>
    <t>103018003</t>
  </si>
  <si>
    <t>福利彩票销售机构的业务费用</t>
  </si>
  <si>
    <t>103018004</t>
  </si>
  <si>
    <t>体育彩票销售机构的业务费用</t>
  </si>
  <si>
    <t>103018005</t>
  </si>
  <si>
    <t>彩票兑奖周转金</t>
  </si>
  <si>
    <t>103018006</t>
  </si>
  <si>
    <t>彩票发行销售风险基金</t>
  </si>
  <si>
    <t>103018007</t>
  </si>
  <si>
    <t>彩票市场调控资金收入</t>
  </si>
  <si>
    <t>1030181</t>
  </si>
  <si>
    <t>抗疫特别国债财务基金收入</t>
  </si>
  <si>
    <t>1030182</t>
  </si>
  <si>
    <t>耕地保护考核奖惩基金收入</t>
  </si>
  <si>
    <t>1030183</t>
  </si>
  <si>
    <t>超长期特别国债财务基金收入</t>
  </si>
  <si>
    <t>1030199</t>
  </si>
  <si>
    <t>其他政府性基金收入</t>
  </si>
  <si>
    <t>10310</t>
  </si>
  <si>
    <t>专项债务对应项目专项收入</t>
  </si>
  <si>
    <t>1031003</t>
  </si>
  <si>
    <t>海南省高等级公路车辆通行附加费专项债务对应项目专项收入</t>
  </si>
  <si>
    <t>1031005</t>
  </si>
  <si>
    <t>国家电影事业发展专项资金专项债务对应项目专项收入</t>
  </si>
  <si>
    <t>1031006</t>
  </si>
  <si>
    <t>国有土地使用权出让金专项债务对应项目专项收入</t>
  </si>
  <si>
    <t>103100601</t>
  </si>
  <si>
    <t>土地储备专项债券对应项目专项收入</t>
  </si>
  <si>
    <t>103100602</t>
  </si>
  <si>
    <t>棚户区改造专项债券对应项目专项收入</t>
  </si>
  <si>
    <t>103100699</t>
  </si>
  <si>
    <t>其他国有土地使用权出让金专项债务对应项目专项收入</t>
  </si>
  <si>
    <t>1031008</t>
  </si>
  <si>
    <t>农业土地开发资金专项债务对应项目专项收入</t>
  </si>
  <si>
    <t>1031009</t>
  </si>
  <si>
    <t>大中型水库库区基金专项债务对应项目专项收入</t>
  </si>
  <si>
    <t>1031010</t>
  </si>
  <si>
    <t>城市基础设施配套费专项债务对应项目专项收入</t>
  </si>
  <si>
    <t>1031011</t>
  </si>
  <si>
    <t>小型水库移民扶助基金专项债务对应项目专项收入</t>
  </si>
  <si>
    <t>1031012</t>
  </si>
  <si>
    <t>国家重大水利工程建设基金专项债务对应项目专项收入</t>
  </si>
  <si>
    <t>1031013</t>
  </si>
  <si>
    <t>车辆通行费专项债务对应项目专项收入</t>
  </si>
  <si>
    <t>103101301</t>
  </si>
  <si>
    <t>政府收费公路专项债券对应项目专项收入</t>
  </si>
  <si>
    <t>103101399</t>
  </si>
  <si>
    <t>其他车辆通行费专项债务对应项目专项收入</t>
  </si>
  <si>
    <t>1031014</t>
  </si>
  <si>
    <t>污水处理费专项债务对应项目专项收入</t>
  </si>
  <si>
    <t>1031099</t>
  </si>
  <si>
    <t>其他政府性基金专项债务对应项目专项收入</t>
  </si>
  <si>
    <t>103109998</t>
  </si>
  <si>
    <t>其他地方自行试点项目收益专项债券对应项目专项收入</t>
  </si>
  <si>
    <t>103109999</t>
  </si>
  <si>
    <t>表二</t>
  </si>
  <si>
    <t>盘州市2024年政府性基金预算支出完成情况表</t>
  </si>
  <si>
    <t>政府性基金预算支出</t>
  </si>
  <si>
    <t>教育支出</t>
  </si>
  <si>
    <t xml:space="preserve">  超长期特别国债安排的支出</t>
  </si>
  <si>
    <t xml:space="preserve">    基础教育</t>
  </si>
  <si>
    <t xml:space="preserve">    高等教育</t>
  </si>
  <si>
    <t xml:space="preserve">    职业教育</t>
  </si>
  <si>
    <t xml:space="preserve">    特殊教育</t>
  </si>
  <si>
    <t xml:space="preserve">    其他教育支出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</si>
  <si>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</si>
  <si>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</si>
  <si>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</si>
  <si>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</si>
  <si>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</si>
  <si>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</si>
  <si>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</si>
  <si>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</si>
  <si>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</si>
  <si>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</si>
  <si>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</si>
  <si>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</si>
  <si>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</si>
  <si>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</si>
  <si>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</si>
  <si>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</si>
  <si>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</si>
  <si>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</si>
  <si>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</si>
  <si>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</si>
  <si>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</si>
  <si>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</si>
  <si>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</si>
  <si>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</si>
  <si>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</si>
  <si>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</si>
  <si>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</si>
  <si>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</si>
  <si>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</si>
  <si>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</si>
  <si>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</si>
  <si>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养老机构及服务设施</t>
  </si>
  <si>
    <t xml:space="preserve">    公共就业服务设施</t>
  </si>
  <si>
    <t xml:space="preserve">    其他社会保障和就业支出</t>
  </si>
  <si>
    <t>卫生健康支出</t>
  </si>
  <si>
    <t xml:space="preserve">    公立医院</t>
  </si>
  <si>
    <t xml:space="preserve">    基层医疗卫生机构</t>
  </si>
  <si>
    <t xml:space="preserve">    公共卫生机构</t>
  </si>
  <si>
    <t xml:space="preserve">    托育机构</t>
  </si>
  <si>
    <t xml:space="preserve">    其他卫生健康支出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</si>
  <si>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</si>
  <si>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</si>
  <si>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</si>
  <si>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</si>
  <si>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</si>
  <si>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</si>
  <si>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</si>
  <si>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</si>
  <si>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</si>
  <si>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</si>
  <si>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</si>
  <si>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</si>
  <si>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</si>
  <si>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</si>
  <si>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</si>
  <si>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</si>
  <si>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</si>
  <si>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</si>
  <si>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</si>
  <si>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</si>
  <si>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</si>
  <si>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</si>
  <si>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</si>
  <si>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</si>
  <si>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</si>
  <si>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</si>
  <si>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</si>
  <si>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</si>
  <si>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</si>
  <si>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</si>
  <si>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</si>
  <si>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</si>
  <si>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</si>
  <si>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</si>
  <si>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</si>
  <si>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</si>
  <si>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</si>
  <si>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</si>
  <si>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</si>
  <si>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</si>
  <si>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</si>
  <si>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</si>
  <si>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</si>
  <si>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</si>
  <si>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</si>
  <si>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</si>
  <si>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</si>
  <si>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</si>
  <si>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</si>
  <si>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</si>
  <si>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</si>
  <si>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</si>
  <si>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</si>
  <si>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</si>
  <si>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</si>
  <si>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</si>
  <si>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</si>
  <si>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</si>
  <si>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</si>
  <si>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</si>
  <si>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</si>
  <si>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</si>
  <si>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</si>
  <si>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</si>
  <si>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</si>
  <si>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</si>
  <si>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</si>
  <si>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</si>
  <si>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</si>
  <si>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农林水支出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</si>
  <si>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</si>
  <si>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</si>
  <si>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</si>
  <si>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</si>
  <si>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</si>
  <si>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</si>
  <si>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</si>
  <si>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</si>
  <si>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</si>
  <si>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</si>
  <si>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</si>
  <si>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</si>
  <si>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</si>
  <si>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</si>
  <si>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</si>
  <si>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</si>
  <si>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</si>
  <si>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</si>
  <si>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</si>
  <si>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</si>
  <si>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</si>
  <si>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</si>
  <si>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</si>
  <si>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</si>
  <si>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</si>
  <si>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</si>
  <si>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</si>
  <si>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</si>
  <si>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</si>
  <si>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</si>
  <si>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</si>
  <si>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</si>
  <si>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</si>
  <si>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</si>
  <si>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</si>
  <si>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</si>
  <si>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</si>
  <si>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</si>
  <si>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</si>
  <si>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</si>
  <si>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</si>
  <si>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</si>
  <si>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</si>
  <si>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</si>
  <si>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</si>
  <si>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</si>
  <si>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</si>
  <si>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</si>
  <si>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</si>
  <si>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</si>
  <si>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</si>
  <si>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</si>
  <si>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</si>
  <si>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</si>
  <si>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</si>
  <si>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</si>
  <si>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</si>
  <si>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</si>
  <si>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</si>
  <si>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</si>
  <si>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</si>
  <si>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</si>
  <si>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</si>
  <si>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</si>
  <si>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</si>
  <si>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</si>
  <si>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</si>
  <si>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</si>
  <si>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</si>
  <si>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</si>
  <si>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</si>
  <si>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</si>
  <si>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</si>
  <si>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</si>
  <si>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</si>
  <si>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</si>
  <si>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</si>
  <si>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</si>
  <si>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</si>
  <si>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</si>
  <si>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</si>
  <si>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</si>
  <si>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</si>
  <si>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</si>
  <si>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</si>
  <si>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</si>
  <si>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</si>
  <si>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金融支出</t>
  </si>
  <si>
    <t xml:space="preserve">  金融调控支出</t>
  </si>
  <si>
    <t xml:space="preserve">    中央特别国债经营基金支出</t>
  </si>
  <si>
    <t xml:space="preserve">    中央特别国债经营基金财务支出</t>
  </si>
  <si>
    <t>自然资源海洋气象等支出</t>
  </si>
  <si>
    <t xml:space="preserve">  耕地保护考核奖惩基金支出</t>
  </si>
  <si>
    <t xml:space="preserve">    耕地保护</t>
  </si>
  <si>
    <t xml:space="preserve">    补充耕地</t>
  </si>
  <si>
    <t>住房保障支出</t>
  </si>
  <si>
    <t xml:space="preserve">    保障性租赁住房</t>
  </si>
  <si>
    <t xml:space="preserve">    其他住房保障支出</t>
  </si>
  <si>
    <t>粮油物资储备支出</t>
  </si>
  <si>
    <t xml:space="preserve">    设施建设</t>
  </si>
  <si>
    <t xml:space="preserve">    其他粮油物资储备支出</t>
  </si>
  <si>
    <t>灾害防治及应急管理支出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</si>
  <si>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</si>
  <si>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</si>
  <si>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</si>
  <si>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</si>
  <si>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</si>
  <si>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</si>
  <si>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</si>
  <si>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</si>
  <si>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</si>
  <si>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</si>
  <si>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</si>
  <si>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</si>
  <si>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</si>
  <si>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</si>
  <si>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</si>
  <si>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</si>
  <si>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</si>
  <si>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</si>
  <si>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</si>
  <si>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</si>
  <si>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</si>
  <si>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</si>
  <si>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</si>
  <si>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</si>
  <si>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</si>
  <si>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</si>
  <si>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</si>
  <si>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</si>
  <si>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</si>
  <si>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</si>
  <si>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</si>
  <si>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</si>
  <si>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</si>
  <si>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</si>
  <si>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</si>
  <si>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其他支出</t>
  </si>
  <si>
    <t>债务付息支出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</si>
  <si>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</si>
  <si>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</si>
  <si>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</si>
  <si>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</si>
  <si>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</si>
  <si>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</si>
  <si>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</si>
  <si>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</si>
  <si>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</si>
  <si>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</si>
  <si>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</si>
  <si>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</si>
  <si>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</si>
  <si>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</si>
  <si>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</si>
  <si>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</si>
  <si>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</si>
  <si>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</si>
  <si>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</si>
  <si>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</si>
  <si>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</si>
  <si>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</si>
  <si>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</si>
  <si>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</si>
  <si>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</si>
  <si>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</si>
  <si>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</si>
  <si>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</si>
  <si>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</si>
  <si>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</si>
  <si>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</si>
  <si>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</si>
  <si>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</si>
  <si>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</si>
  <si>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</si>
  <si>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</si>
  <si>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</si>
  <si>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</si>
  <si>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</si>
  <si>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</si>
  <si>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</si>
  <si>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</si>
  <si>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</si>
  <si>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</si>
  <si>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</si>
  <si>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</si>
  <si>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</si>
  <si>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</si>
  <si>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</si>
  <si>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</si>
  <si>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</si>
  <si>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</si>
  <si>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</si>
  <si>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</si>
  <si>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表三</t>
  </si>
  <si>
    <t>盘州市2025年政府性基金预算收入预算表（草案）</t>
  </si>
  <si>
    <t>2025年预算数</t>
  </si>
  <si>
    <t>政府性基金收入合计</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</si>
  <si>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</si>
  <si>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</si>
  <si>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</si>
  <si>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</si>
  <si>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</si>
  <si>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</si>
  <si>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</si>
  <si>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</si>
  <si>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</si>
  <si>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</si>
  <si>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</si>
  <si>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</si>
  <si>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</si>
  <si>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</si>
  <si>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</si>
  <si>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</si>
  <si>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</si>
  <si>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</si>
  <si>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</si>
  <si>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</si>
  <si>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</si>
  <si>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</si>
  <si>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</si>
  <si>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</si>
  <si>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</si>
  <si>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</si>
  <si>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</si>
  <si>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</si>
  <si>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表四</t>
  </si>
  <si>
    <t>盘州市2025年政府性基金预算支出预算表（草案）</t>
  </si>
  <si>
    <t>功能科目编码</t>
  </si>
  <si>
    <t>功能科目名称</t>
  </si>
  <si>
    <t>合计</t>
  </si>
  <si>
    <t>212</t>
  </si>
  <si>
    <t>21208</t>
  </si>
  <si>
    <t>国有土地使用权出让收入安排的支出</t>
  </si>
  <si>
    <t>2120801</t>
  </si>
  <si>
    <t>征地和拆迁补偿支出</t>
  </si>
  <si>
    <t>2120802</t>
  </si>
  <si>
    <t>土地开发支出</t>
  </si>
  <si>
    <t>2120803</t>
  </si>
  <si>
    <t>城市建设支出</t>
  </si>
  <si>
    <t>2120804</t>
  </si>
  <si>
    <t>农村基础设施建设支出</t>
  </si>
  <si>
    <t>2120899</t>
  </si>
  <si>
    <t>其他国有土地使用权出让收入安排的支出</t>
  </si>
  <si>
    <t>城市基础设施配套费安排的支出</t>
  </si>
  <si>
    <t>其他城市基础设施配套费安排的支出</t>
  </si>
  <si>
    <t>21214</t>
  </si>
  <si>
    <t>污水处理费安排的支出</t>
  </si>
  <si>
    <t>2121499</t>
  </si>
  <si>
    <t>其他污水处理费安排的支出</t>
  </si>
  <si>
    <t>大中型水库移民后期扶持基金支出</t>
  </si>
  <si>
    <t>移民补助</t>
  </si>
  <si>
    <t>2137202</t>
  </si>
  <si>
    <t>基础设施建设和经济发展</t>
  </si>
  <si>
    <t>21373</t>
  </si>
  <si>
    <t>小型水库移民扶助基金安排的支出</t>
  </si>
  <si>
    <t>2137302</t>
  </si>
  <si>
    <t>其他政府性基金及对应专项债务收入安排的支出</t>
  </si>
  <si>
    <t>2290401</t>
  </si>
  <si>
    <t>其他政府性基金安排的支出</t>
  </si>
  <si>
    <t>22960</t>
  </si>
  <si>
    <t>彩票公益金安排的支出</t>
  </si>
  <si>
    <t>2296002</t>
  </si>
  <si>
    <t>用于社会福利的彩票公益金支出</t>
  </si>
  <si>
    <t>2296003</t>
  </si>
  <si>
    <t>用于体育事业的彩票公益金支出</t>
  </si>
  <si>
    <t>2296004</t>
  </si>
  <si>
    <t>用于教育事业的彩票公益金支出</t>
  </si>
  <si>
    <t>2296006</t>
  </si>
  <si>
    <t>用于残疾人事业的彩票公益金支出</t>
  </si>
  <si>
    <t>232</t>
  </si>
  <si>
    <t>23204</t>
  </si>
  <si>
    <t>地方政府专项债务付息支出</t>
  </si>
  <si>
    <t>2320411</t>
  </si>
  <si>
    <t>国有土地使用权出让金债务付息支出</t>
  </si>
  <si>
    <t>233</t>
  </si>
  <si>
    <t>23304</t>
  </si>
  <si>
    <t>地方政府专项债务发行费用支出</t>
  </si>
  <si>
    <t>2330411</t>
  </si>
  <si>
    <t>国有土地使用权出让金债务发行费用支出</t>
  </si>
  <si>
    <t>超长期特别国债安排的支出</t>
  </si>
  <si>
    <t>表五</t>
  </si>
  <si>
    <t>盘州市2025年政府性基金预算支出政府预算经济分类科目预算表（草案）</t>
  </si>
  <si>
    <t>科目代码</t>
  </si>
  <si>
    <t>政府经济分类科目名称</t>
  </si>
  <si>
    <t>支出预算数</t>
  </si>
  <si>
    <t>类</t>
  </si>
  <si>
    <t>支出预算合计</t>
  </si>
  <si>
    <t>501</t>
  </si>
  <si>
    <t>机关工资福利支出</t>
  </si>
  <si>
    <t xml:space="preserve">  工资津补贴</t>
  </si>
  <si>
    <t xml:space="preserve">  社会保障缴费</t>
  </si>
  <si>
    <t xml:space="preserve">  住房公积金</t>
  </si>
  <si>
    <t xml:space="preserve">  其他工资福利支出</t>
  </si>
  <si>
    <t>502</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</si>
  <si>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</si>
  <si>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</si>
  <si>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</si>
  <si>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</si>
  <si>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</si>
  <si>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</si>
  <si>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</si>
  <si>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</si>
  <si>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</si>
  <si>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</si>
  <si>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</si>
  <si>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503</t>
  </si>
  <si>
    <t>机关资本性支出（一）</t>
  </si>
  <si>
    <t xml:space="preserve">  房屋建筑物购建</t>
  </si>
  <si>
    <t xml:space="preserve">  公务车购置</t>
  </si>
  <si>
    <t xml:space="preserve">  土地征迁补偿和安置支出</t>
  </si>
  <si>
    <t xml:space="preserve">  设备购置</t>
  </si>
  <si>
    <t xml:space="preserve">  大型修缮</t>
  </si>
  <si>
    <t xml:space="preserve">  其他资本性支出</t>
  </si>
  <si>
    <t>504</t>
  </si>
  <si>
    <t>机关资本性支出（二）</t>
  </si>
  <si>
    <t>505</t>
  </si>
  <si>
    <t>对事业单位经常性补助</t>
  </si>
  <si>
    <t xml:space="preserve">  工资福利支出</t>
  </si>
  <si>
    <t xml:space="preserve">  商品和服务支出</t>
  </si>
  <si>
    <t xml:space="preserve">  其他对事业单位补助</t>
  </si>
  <si>
    <t>506</t>
  </si>
  <si>
    <t>对事业单位资本性补助</t>
  </si>
  <si>
    <t xml:space="preserve">  资本性支出（一）</t>
  </si>
  <si>
    <t xml:space="preserve">  资本性支出（二）</t>
  </si>
  <si>
    <t>507</t>
  </si>
  <si>
    <t>对企业补助</t>
  </si>
  <si>
    <t xml:space="preserve">  费用补贴</t>
  </si>
  <si>
    <t xml:space="preserve">  利息补贴</t>
  </si>
  <si>
    <t xml:space="preserve">  其他对企业补助</t>
  </si>
  <si>
    <t>508</t>
  </si>
  <si>
    <t>对企业资本性补贴</t>
  </si>
  <si>
    <t xml:space="preserve">  对企业资本性支出（二）</t>
  </si>
  <si>
    <t>509</t>
  </si>
  <si>
    <t>对个人和家庭的补助</t>
  </si>
  <si>
    <t xml:space="preserve">  社会福利和救助</t>
  </si>
  <si>
    <t xml:space="preserve">  助学金</t>
  </si>
  <si>
    <t>个人农业生产补贴</t>
  </si>
  <si>
    <t xml:space="preserve">  离退休费</t>
  </si>
  <si>
    <t xml:space="preserve">  其他对个人和家庭补助</t>
  </si>
  <si>
    <t>510</t>
  </si>
  <si>
    <t>对社会保障基金补助</t>
  </si>
  <si>
    <t xml:space="preserve">  补充全国社会保障基金</t>
  </si>
  <si>
    <t>511</t>
  </si>
  <si>
    <t>债务利息及费用支出</t>
  </si>
  <si>
    <t xml:space="preserve">  国内债务付息</t>
  </si>
  <si>
    <t xml:space="preserve">  国内债务发行费用</t>
  </si>
  <si>
    <t>599</t>
  </si>
  <si>
    <t xml:space="preserve">  国家赔偿费支出</t>
  </si>
  <si>
    <t xml:space="preserve">  其他支出</t>
  </si>
  <si>
    <t>表6</t>
  </si>
  <si>
    <t>政府性基金预算转移支付表(草案)</t>
  </si>
  <si>
    <t>说明：盘州市实行乡财县管，政府性基金转移支付补助不再分地区、分项目预算。</t>
  </si>
  <si>
    <r>
      <rPr>
        <sz val="12"/>
        <rFont val="宋体"/>
        <charset val="134"/>
      </rPr>
      <t xml:space="preserve"> </t>
    </r>
    <r>
      <rPr>
        <sz val="11"/>
        <color theme="1"/>
        <rFont val="宋体"/>
        <charset val="134"/>
        <scheme val="minor"/>
      </rPr>
      <t xml:space="preserve">            </t>
    </r>
    <r>
      <rPr>
        <sz val="12"/>
        <rFont val="宋体"/>
        <charset val="134"/>
      </rPr>
      <t>单位：万元</t>
    </r>
  </si>
  <si>
    <r>
      <rPr>
        <b/>
        <sz val="12"/>
        <rFont val="宋体"/>
        <charset val="134"/>
      </rPr>
      <t>科</t>
    </r>
    <r>
      <rPr>
        <b/>
        <sz val="12"/>
        <rFont val="Arial"/>
        <charset val="134"/>
      </rPr>
      <t xml:space="preserve">    </t>
    </r>
    <r>
      <rPr>
        <b/>
        <sz val="12"/>
        <rFont val="宋体"/>
        <charset val="134"/>
      </rPr>
      <t>目</t>
    </r>
    <r>
      <rPr>
        <b/>
        <sz val="12"/>
        <rFont val="Arial"/>
        <charset val="134"/>
      </rPr>
      <t xml:space="preserve">    </t>
    </r>
    <r>
      <rPr>
        <b/>
        <sz val="12"/>
        <rFont val="宋体"/>
        <charset val="134"/>
      </rPr>
      <t>名</t>
    </r>
    <r>
      <rPr>
        <b/>
        <sz val="12"/>
        <rFont val="Arial"/>
        <charset val="134"/>
      </rPr>
      <t xml:space="preserve">    </t>
    </r>
    <r>
      <rPr>
        <b/>
        <sz val="12"/>
        <rFont val="宋体"/>
        <charset val="134"/>
      </rPr>
      <t>称</t>
    </r>
  </si>
  <si>
    <t>分地区</t>
  </si>
  <si>
    <r>
      <rPr>
        <b/>
        <sz val="12"/>
        <rFont val="Arial"/>
        <charset val="134"/>
      </rPr>
      <t>备</t>
    </r>
    <r>
      <rPr>
        <b/>
        <sz val="12"/>
        <rFont val="Arial"/>
        <charset val="134"/>
      </rPr>
      <t xml:space="preserve">  </t>
    </r>
    <r>
      <rPr>
        <b/>
        <sz val="12"/>
        <rFont val="宋体"/>
        <charset val="134"/>
      </rPr>
      <t>注</t>
    </r>
  </si>
  <si>
    <r>
      <rPr>
        <b/>
        <sz val="12"/>
        <rFont val="Arial"/>
        <charset val="134"/>
      </rPr>
      <t>1</t>
    </r>
    <r>
      <rPr>
        <b/>
        <sz val="12"/>
        <rFont val="宋体"/>
        <charset val="134"/>
      </rPr>
      <t>、国有土地使用权出让收入及对应专项债务收入安排的支出</t>
    </r>
  </si>
  <si>
    <r>
      <rPr>
        <b/>
        <sz val="12"/>
        <rFont val="Arial"/>
        <charset val="134"/>
      </rPr>
      <t>2</t>
    </r>
    <r>
      <rPr>
        <b/>
        <sz val="12"/>
        <rFont val="宋体"/>
        <charset val="134"/>
      </rPr>
      <t>、大中型水库移民后期扶持基金支出</t>
    </r>
  </si>
  <si>
    <t>……</t>
  </si>
  <si>
    <t xml:space="preserve"> </t>
  </si>
  <si>
    <t>备注：本表按规定公开到支出功能分类项级科目。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</si>
</sst>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
    <numFmt numFmtId="179" formatCode="_ * #,##0_ ;_ * \-#,##0_ ;_ * &quot;-&quot;??_ ;_ @_ "/>
    <numFmt numFmtId="180" formatCode="#,##0_);[Red]\(#,##0\)"/>
    <numFmt numFmtId="181" formatCode="##,##0.00"/>
  </numFmts>
  <fonts count="86">
    <font>
      <sz val="11"/>
      <color theme="1"/>
      <name val="宋体"/>
      <charset val="134"/>
      <scheme val="minor"/>
    </font>
    <font>
      <sz val="12"/>
      <name val="Arial"/>
      <charset val="134"/>
    </font>
    <font>
      <b/>
      <sz val="12"/>
      <name val="Arial"/>
      <charset val="134"/>
    </font>
    <font>
      <sz val="12"/>
      <name val="宋体"/>
      <charset val="134"/>
    </font>
    <font>
      <b/>
      <sz val="12"/>
      <name val="宋体"/>
      <charset val="134"/>
    </font>
    <font>
      <b/>
      <sz val="18"/>
      <color indexed="8"/>
      <name val="宋体"/>
      <charset val="134"/>
    </font>
    <font>
      <sz val="12"/>
      <color rgb="FFFF0000"/>
      <name val="宋体"/>
      <charset val="134"/>
    </font>
    <font>
      <sz val="11"/>
      <name val="Arial"/>
      <charset val="134"/>
    </font>
    <font>
      <sz val="12"/>
      <color indexed="8"/>
      <name val="宋体"/>
      <charset val="134"/>
    </font>
    <font>
      <sz val="12"/>
      <color indexed="8"/>
      <name val="Arial"/>
      <charset val="134"/>
    </font>
    <font>
      <sz val="11"/>
      <name val="宋体"/>
      <charset val="134"/>
    </font>
    <font>
      <sz val="15"/>
      <name val="仿宋_GB2312"/>
      <charset val="134"/>
    </font>
    <font>
      <b/>
      <sz val="11"/>
      <color theme="1"/>
      <name val="宋体"/>
      <charset val="134"/>
      <scheme val="minor"/>
    </font>
    <font>
      <sz val="14"/>
      <color theme="1"/>
      <name val="宋体"/>
      <charset val="134"/>
      <scheme val="minor"/>
    </font>
    <font>
      <b/>
      <sz val="16"/>
      <name val="仿宋"/>
      <charset val="134"/>
    </font>
    <font>
      <sz val="16"/>
      <name val="仿宋"/>
      <charset val="134"/>
    </font>
    <font>
      <sz val="11"/>
      <name val="Arial"/>
      <charset val="0"/>
    </font>
    <font>
      <sz val="9"/>
      <color theme="1"/>
      <name val="宋体"/>
      <charset val="134"/>
      <scheme val="minor"/>
    </font>
    <font>
      <b/>
      <sz val="18"/>
      <color theme="1"/>
      <name val="宋体"/>
      <charset val="134"/>
      <scheme val="minor"/>
    </font>
    <font>
      <b/>
      <sz val="11"/>
      <name val="宋体"/>
      <charset val="134"/>
    </font>
    <font>
      <b/>
      <sz val="11"/>
      <name val="SimSun"/>
      <charset val="134"/>
    </font>
    <font>
      <sz val="12"/>
      <name val="Times New Roman"/>
      <charset val="0"/>
    </font>
    <font>
      <sz val="12"/>
      <name val="Times New Roman"/>
      <family val="1"/>
      <charset val="0"/>
    </font>
    <font>
      <sz val="12"/>
      <name val="Arial"/>
      <family val="2"/>
      <charset val="0"/>
    </font>
    <font>
      <sz val="10"/>
      <color theme="1"/>
      <name val="宋体"/>
      <charset val="134"/>
      <scheme val="minor"/>
    </font>
    <font>
      <sz val="11"/>
      <color theme="1"/>
      <name val="宋体"/>
      <charset val="134"/>
    </font>
    <font>
      <b/>
      <sz val="11"/>
      <color theme="1"/>
      <name val="宋体"/>
      <charset val="134"/>
    </font>
    <font>
      <sz val="14"/>
      <name val="宋体"/>
      <charset val="134"/>
    </font>
    <font>
      <b/>
      <sz val="14"/>
      <name val="宋体"/>
      <charset val="134"/>
    </font>
    <font>
      <sz val="12"/>
      <color theme="1"/>
      <name val="宋体"/>
      <charset val="134"/>
      <scheme val="minor"/>
    </font>
    <font>
      <sz val="12"/>
      <color theme="1"/>
      <name val="宋体"/>
      <charset val="134"/>
    </font>
    <font>
      <b/>
      <sz val="11"/>
      <name val="宋体"/>
      <family val="2"/>
      <charset val="134"/>
    </font>
    <font>
      <sz val="11"/>
      <name val="宋体"/>
      <family val="2"/>
      <charset val="134"/>
    </font>
    <font>
      <b/>
      <sz val="18"/>
      <color theme="1"/>
      <name val="宋体"/>
      <charset val="134"/>
    </font>
    <font>
      <sz val="10"/>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17"/>
      <name val="宋体"/>
      <charset val="134"/>
    </font>
    <font>
      <b/>
      <sz val="18"/>
      <color indexed="56"/>
      <name val="宋体"/>
      <charset val="134"/>
    </font>
    <font>
      <sz val="11"/>
      <color indexed="10"/>
      <name val="宋体"/>
      <charset val="134"/>
    </font>
    <font>
      <sz val="11"/>
      <color indexed="20"/>
      <name val="宋体"/>
      <charset val="134"/>
    </font>
    <font>
      <sz val="12"/>
      <name val="Times New Roman"/>
      <charset val="134"/>
    </font>
    <font>
      <sz val="11"/>
      <color indexed="8"/>
      <name val="宋体"/>
      <charset val="134"/>
    </font>
    <font>
      <b/>
      <sz val="11"/>
      <color indexed="52"/>
      <name val="宋体"/>
      <charset val="134"/>
    </font>
    <font>
      <b/>
      <sz val="15"/>
      <color indexed="56"/>
      <name val="宋体"/>
      <charset val="134"/>
    </font>
    <font>
      <sz val="11"/>
      <color indexed="62"/>
      <name val="宋体"/>
      <charset val="134"/>
    </font>
    <font>
      <sz val="11"/>
      <color indexed="52"/>
      <name val="宋体"/>
      <charset val="134"/>
    </font>
    <font>
      <sz val="11"/>
      <color indexed="60"/>
      <name val="宋体"/>
      <charset val="134"/>
    </font>
    <font>
      <b/>
      <sz val="13"/>
      <color indexed="56"/>
      <name val="宋体"/>
      <charset val="134"/>
    </font>
    <font>
      <b/>
      <sz val="11"/>
      <color indexed="54"/>
      <name val="宋体"/>
      <charset val="134"/>
    </font>
    <font>
      <b/>
      <sz val="11"/>
      <color indexed="56"/>
      <name val="宋体"/>
      <charset val="134"/>
    </font>
    <font>
      <b/>
      <sz val="11"/>
      <color indexed="8"/>
      <name val="宋体"/>
      <charset val="134"/>
    </font>
    <font>
      <b/>
      <sz val="11"/>
      <color indexed="9"/>
      <name val="宋体"/>
      <charset val="134"/>
    </font>
    <font>
      <i/>
      <sz val="11"/>
      <color indexed="23"/>
      <name val="宋体"/>
      <charset val="134"/>
    </font>
    <font>
      <sz val="10"/>
      <name val="Helv"/>
      <charset val="134"/>
    </font>
    <font>
      <sz val="10"/>
      <name val="Arial"/>
      <charset val="134"/>
    </font>
    <font>
      <b/>
      <sz val="13"/>
      <color indexed="54"/>
      <name val="宋体"/>
      <charset val="134"/>
    </font>
    <font>
      <sz val="7"/>
      <name val="Small Fonts"/>
      <charset val="134"/>
    </font>
    <font>
      <b/>
      <sz val="10"/>
      <name val="MS Sans Serif"/>
      <charset val="134"/>
    </font>
    <font>
      <b/>
      <sz val="18"/>
      <color indexed="54"/>
      <name val="宋体"/>
      <charset val="134"/>
    </font>
    <font>
      <b/>
      <sz val="15"/>
      <color indexed="54"/>
      <name val="宋体"/>
      <charset val="134"/>
    </font>
    <font>
      <b/>
      <sz val="11"/>
      <color indexed="63"/>
      <name val="宋体"/>
      <charset val="134"/>
    </font>
    <font>
      <sz val="10"/>
      <color indexed="20"/>
      <name val="宋体"/>
      <charset val="134"/>
    </font>
    <font>
      <sz val="10"/>
      <color indexed="8"/>
      <name val="ARIAL"/>
      <charset val="134"/>
    </font>
    <font>
      <sz val="10"/>
      <name val="宋体"/>
      <charset val="134"/>
    </font>
    <font>
      <sz val="10"/>
      <color indexed="17"/>
      <name val="宋体"/>
      <charset val="134"/>
    </font>
    <font>
      <sz val="10"/>
      <name val="MS Sans Serif"/>
      <charset val="134"/>
    </font>
  </fonts>
  <fills count="5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2"/>
        <bgColor indexed="64"/>
      </patternFill>
    </fill>
    <fill>
      <patternFill patternType="solid">
        <fgColor indexed="52"/>
        <bgColor indexed="64"/>
      </patternFill>
    </fill>
    <fill>
      <patternFill patternType="solid">
        <fgColor indexed="29"/>
        <bgColor indexed="64"/>
      </patternFill>
    </fill>
    <fill>
      <patternFill patternType="solid">
        <fgColor indexed="49"/>
        <bgColor indexed="64"/>
      </patternFill>
    </fill>
    <fill>
      <patternFill patternType="solid">
        <fgColor indexed="45"/>
        <bgColor indexed="64"/>
      </patternFill>
    </fill>
    <fill>
      <patternFill patternType="solid">
        <fgColor indexed="51"/>
        <bgColor indexed="64"/>
      </patternFill>
    </fill>
    <fill>
      <patternFill patternType="solid">
        <fgColor indexed="36"/>
        <bgColor indexed="64"/>
      </patternFill>
    </fill>
    <fill>
      <patternFill patternType="solid">
        <fgColor indexed="46"/>
        <bgColor indexed="64"/>
      </patternFill>
    </fill>
    <fill>
      <patternFill patternType="solid">
        <fgColor indexed="47"/>
        <bgColor indexed="64"/>
      </patternFill>
    </fill>
    <fill>
      <patternFill patternType="solid">
        <fgColor indexed="22"/>
        <bgColor indexed="64"/>
      </patternFill>
    </fill>
    <fill>
      <patternFill patternType="solid">
        <fgColor indexed="27"/>
        <bgColor indexed="64"/>
      </patternFill>
    </fill>
    <fill>
      <patternFill patternType="solid">
        <fgColor indexed="30"/>
        <bgColor indexed="64"/>
      </patternFill>
    </fill>
    <fill>
      <patternFill patternType="solid">
        <fgColor indexed="11"/>
        <bgColor indexed="64"/>
      </patternFill>
    </fill>
    <fill>
      <patternFill patternType="solid">
        <fgColor indexed="31"/>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26"/>
        <bgColor indexed="64"/>
      </patternFill>
    </fill>
    <fill>
      <patternFill patternType="solid">
        <fgColor indexed="62"/>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indexed="52"/>
      </bottom>
      <diagonal/>
    </border>
    <border>
      <left/>
      <right/>
      <top/>
      <bottom style="thick">
        <color indexed="22"/>
      </bottom>
      <diagonal/>
    </border>
    <border>
      <left/>
      <right/>
      <top/>
      <bottom style="medium">
        <color indexed="44"/>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278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4" borderId="14"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5" applyNumberFormat="0" applyFill="0" applyAlignment="0" applyProtection="0">
      <alignment vertical="center"/>
    </xf>
    <xf numFmtId="0" fontId="42" fillId="0" borderId="15" applyNumberFormat="0" applyFill="0" applyAlignment="0" applyProtection="0">
      <alignment vertical="center"/>
    </xf>
    <xf numFmtId="0" fontId="43" fillId="0" borderId="16" applyNumberFormat="0" applyFill="0" applyAlignment="0" applyProtection="0">
      <alignment vertical="center"/>
    </xf>
    <xf numFmtId="0" fontId="43" fillId="0" borderId="0" applyNumberFormat="0" applyFill="0" applyBorder="0" applyAlignment="0" applyProtection="0">
      <alignment vertical="center"/>
    </xf>
    <xf numFmtId="0" fontId="44" fillId="5" borderId="17" applyNumberFormat="0" applyAlignment="0" applyProtection="0">
      <alignment vertical="center"/>
    </xf>
    <xf numFmtId="0" fontId="45" fillId="6" borderId="18" applyNumberFormat="0" applyAlignment="0" applyProtection="0">
      <alignment vertical="center"/>
    </xf>
    <xf numFmtId="0" fontId="46" fillId="6" borderId="17" applyNumberFormat="0" applyAlignment="0" applyProtection="0">
      <alignment vertical="center"/>
    </xf>
    <xf numFmtId="0" fontId="47" fillId="7" borderId="19" applyNumberFormat="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3" fillId="0" borderId="0"/>
    <xf numFmtId="0" fontId="3" fillId="0" borderId="0"/>
    <xf numFmtId="0" fontId="55" fillId="35" borderId="0" applyNumberFormat="0" applyBorder="0" applyAlignment="0" applyProtection="0">
      <alignment vertical="center"/>
    </xf>
    <xf numFmtId="0" fontId="56" fillId="36" borderId="0" applyNumberFormat="0" applyBorder="0" applyAlignment="0" applyProtection="0">
      <alignment vertical="center"/>
    </xf>
    <xf numFmtId="0" fontId="55" fillId="37" borderId="0" applyNumberFormat="0" applyBorder="0" applyAlignment="0" applyProtection="0">
      <alignment vertical="center"/>
    </xf>
    <xf numFmtId="0" fontId="56" fillId="36" borderId="0" applyNumberFormat="0" applyBorder="0" applyAlignment="0" applyProtection="0">
      <alignment vertical="center"/>
    </xf>
    <xf numFmtId="0" fontId="55" fillId="38" borderId="0" applyNumberFormat="0" applyBorder="0" applyAlignment="0" applyProtection="0">
      <alignment vertical="center"/>
    </xf>
    <xf numFmtId="0" fontId="56" fillId="36"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36" borderId="0" applyNumberFormat="0" applyBorder="0" applyAlignment="0" applyProtection="0">
      <alignment vertical="center"/>
    </xf>
    <xf numFmtId="0" fontId="55" fillId="39" borderId="0" applyNumberFormat="0" applyBorder="0" applyAlignment="0" applyProtection="0">
      <alignment vertical="center"/>
    </xf>
    <xf numFmtId="0" fontId="58" fillId="0" borderId="0" applyNumberFormat="0" applyFill="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38" borderId="0" applyNumberFormat="0" applyBorder="0" applyAlignment="0" applyProtection="0">
      <alignment vertical="center"/>
    </xf>
    <xf numFmtId="0" fontId="55" fillId="37"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0" fillId="0" borderId="0"/>
    <xf numFmtId="0" fontId="56" fillId="36" borderId="0" applyNumberFormat="0" applyBorder="0" applyAlignment="0" applyProtection="0">
      <alignment vertical="center"/>
    </xf>
    <xf numFmtId="0" fontId="61" fillId="41" borderId="0" applyNumberFormat="0" applyBorder="0" applyAlignment="0" applyProtection="0">
      <alignment vertical="center"/>
    </xf>
    <xf numFmtId="0" fontId="55" fillId="42" borderId="0" applyNumberFormat="0" applyBorder="0" applyAlignment="0" applyProtection="0">
      <alignment vertical="center"/>
    </xf>
    <xf numFmtId="0" fontId="61" fillId="43" borderId="0" applyNumberFormat="0" applyBorder="0" applyAlignment="0" applyProtection="0">
      <alignment vertical="center"/>
    </xf>
    <xf numFmtId="0" fontId="55" fillId="38"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61" fillId="0" borderId="0">
      <alignment vertical="center"/>
    </xf>
    <xf numFmtId="0" fontId="61" fillId="44" borderId="0" applyNumberFormat="0" applyBorder="0" applyAlignment="0" applyProtection="0">
      <alignment vertical="center"/>
    </xf>
    <xf numFmtId="0" fontId="62" fillId="45" borderId="22" applyNumberFormat="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5" fillId="38"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5" fillId="39" borderId="0" applyNumberFormat="0" applyBorder="0" applyAlignment="0" applyProtection="0">
      <alignment vertical="center"/>
    </xf>
    <xf numFmtId="0" fontId="55" fillId="38"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63" fillId="0" borderId="23" applyNumberFormat="0" applyFill="0" applyAlignment="0" applyProtection="0">
      <alignment vertical="center"/>
    </xf>
    <xf numFmtId="0" fontId="60" fillId="0" borderId="0"/>
    <xf numFmtId="0" fontId="61" fillId="46" borderId="0" applyNumberFormat="0" applyBorder="0" applyAlignment="0" applyProtection="0">
      <alignment vertical="center"/>
    </xf>
    <xf numFmtId="0" fontId="55" fillId="47"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9" borderId="0" applyNumberFormat="0" applyBorder="0" applyAlignment="0" applyProtection="0">
      <alignment vertical="center"/>
    </xf>
    <xf numFmtId="0" fontId="61" fillId="40" borderId="0" applyNumberFormat="0" applyBorder="0" applyAlignment="0" applyProtection="0">
      <alignment vertical="center"/>
    </xf>
    <xf numFmtId="0" fontId="59" fillId="40" borderId="0" applyNumberFormat="0" applyBorder="0" applyAlignment="0" applyProtection="0">
      <alignment vertical="center"/>
    </xf>
    <xf numFmtId="0" fontId="61" fillId="0" borderId="0"/>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3" fillId="0" borderId="23" applyNumberFormat="0" applyFill="0" applyAlignment="0" applyProtection="0">
      <alignment vertical="center"/>
    </xf>
    <xf numFmtId="0" fontId="64" fillId="44" borderId="22" applyNumberFormat="0" applyAlignment="0" applyProtection="0">
      <alignment vertical="center"/>
    </xf>
    <xf numFmtId="0" fontId="61" fillId="48" borderId="0" applyNumberFormat="0" applyBorder="0" applyAlignment="0" applyProtection="0">
      <alignment vertical="center"/>
    </xf>
    <xf numFmtId="0" fontId="61" fillId="0" borderId="0">
      <alignment vertical="center"/>
    </xf>
    <xf numFmtId="0" fontId="61" fillId="0" borderId="0">
      <alignment vertical="center"/>
    </xf>
    <xf numFmtId="0" fontId="59" fillId="40" borderId="0" applyNumberFormat="0" applyBorder="0" applyAlignment="0" applyProtection="0">
      <alignment vertical="center"/>
    </xf>
    <xf numFmtId="0" fontId="62" fillId="45" borderId="22" applyNumberFormat="0" applyAlignment="0" applyProtection="0">
      <alignment vertical="center"/>
    </xf>
    <xf numFmtId="0" fontId="59" fillId="40" borderId="0" applyNumberFormat="0" applyBorder="0" applyAlignment="0" applyProtection="0">
      <alignment vertical="center"/>
    </xf>
    <xf numFmtId="0" fontId="61" fillId="49"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3" fillId="0" borderId="0"/>
    <xf numFmtId="0" fontId="3" fillId="0" borderId="0"/>
    <xf numFmtId="0" fontId="55" fillId="48" borderId="0" applyNumberFormat="0" applyBorder="0" applyAlignment="0" applyProtection="0">
      <alignment vertical="center"/>
    </xf>
    <xf numFmtId="0" fontId="56" fillId="36" borderId="0" applyNumberFormat="0" applyBorder="0" applyAlignment="0" applyProtection="0">
      <alignment vertical="center"/>
    </xf>
    <xf numFmtId="0" fontId="65" fillId="0" borderId="24" applyNumberFormat="0" applyFill="0" applyAlignment="0" applyProtection="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6" fillId="51" borderId="0" applyNumberFormat="0" applyBorder="0" applyAlignment="0" applyProtection="0">
      <alignment vertical="center"/>
    </xf>
    <xf numFmtId="0" fontId="61" fillId="44" borderId="0" applyNumberFormat="0" applyBorder="0" applyAlignment="0" applyProtection="0">
      <alignment vertical="center"/>
    </xf>
    <xf numFmtId="0" fontId="67" fillId="0" borderId="25" applyNumberFormat="0" applyFill="0" applyAlignment="0" applyProtection="0">
      <alignment vertical="center"/>
    </xf>
    <xf numFmtId="0" fontId="3" fillId="0" borderId="0"/>
    <xf numFmtId="0" fontId="61" fillId="41" borderId="0" applyNumberFormat="0" applyBorder="0" applyAlignment="0" applyProtection="0">
      <alignment vertical="center"/>
    </xf>
    <xf numFmtId="0" fontId="55" fillId="42" borderId="0" applyNumberFormat="0" applyBorder="0" applyAlignment="0" applyProtection="0">
      <alignment vertical="center"/>
    </xf>
    <xf numFmtId="0" fontId="59" fillId="40" borderId="0" applyNumberFormat="0" applyBorder="0" applyAlignment="0" applyProtection="0">
      <alignment vertical="center"/>
    </xf>
    <xf numFmtId="0" fontId="68" fillId="0" borderId="26" applyNumberFormat="0" applyFill="0" applyAlignment="0" applyProtection="0">
      <alignment vertical="center"/>
    </xf>
    <xf numFmtId="0" fontId="61" fillId="36" borderId="0" applyNumberFormat="0" applyBorder="0" applyAlignment="0" applyProtection="0">
      <alignment vertical="center"/>
    </xf>
    <xf numFmtId="0" fontId="3" fillId="0" borderId="0"/>
    <xf numFmtId="0" fontId="55" fillId="38"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9" fillId="0" borderId="0" applyNumberFormat="0" applyFill="0" applyBorder="0" applyAlignment="0" applyProtection="0">
      <alignment vertical="center"/>
    </xf>
    <xf numFmtId="0" fontId="67" fillId="0" borderId="25" applyNumberFormat="0" applyFill="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61" fillId="4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7" fillId="0" borderId="0" applyNumberFormat="0" applyFill="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7" fillId="0" borderId="0" applyNumberFormat="0" applyFill="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3" fillId="0" borderId="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7" fillId="0" borderId="0" applyNumberFormat="0" applyFill="0" applyBorder="0" applyAlignment="0" applyProtection="0">
      <alignment vertical="center"/>
    </xf>
    <xf numFmtId="0" fontId="55" fillId="37"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7" fillId="0" borderId="0" applyNumberFormat="0" applyFill="0" applyBorder="0" applyAlignment="0" applyProtection="0">
      <alignment vertical="center"/>
    </xf>
    <xf numFmtId="0" fontId="63" fillId="0" borderId="23" applyNumberFormat="0" applyFill="0" applyAlignment="0" applyProtection="0">
      <alignment vertical="center"/>
    </xf>
    <xf numFmtId="0" fontId="59" fillId="40" borderId="0" applyNumberFormat="0" applyBorder="0" applyAlignment="0" applyProtection="0">
      <alignment vertical="center"/>
    </xf>
    <xf numFmtId="0" fontId="61" fillId="36" borderId="0" applyNumberFormat="0" applyBorder="0" applyAlignment="0" applyProtection="0">
      <alignment vertical="center"/>
    </xf>
    <xf numFmtId="0" fontId="59" fillId="40" borderId="0" applyNumberFormat="0" applyBorder="0" applyAlignment="0" applyProtection="0">
      <alignment vertical="center"/>
    </xf>
    <xf numFmtId="0" fontId="57" fillId="0" borderId="0" applyNumberFormat="0" applyFill="0" applyBorder="0" applyAlignment="0" applyProtection="0">
      <alignment vertical="center"/>
    </xf>
    <xf numFmtId="0" fontId="63" fillId="0" borderId="23" applyNumberFormat="0" applyFill="0" applyAlignment="0" applyProtection="0">
      <alignment vertical="center"/>
    </xf>
    <xf numFmtId="0" fontId="59" fillId="40" borderId="0" applyNumberFormat="0" applyBorder="0" applyAlignment="0" applyProtection="0">
      <alignment vertical="center"/>
    </xf>
    <xf numFmtId="0" fontId="61" fillId="40" borderId="0" applyNumberFormat="0" applyBorder="0" applyAlignment="0" applyProtection="0">
      <alignment vertical="center"/>
    </xf>
    <xf numFmtId="0" fontId="60" fillId="0" borderId="0"/>
    <xf numFmtId="0" fontId="55" fillId="52" borderId="0" applyNumberFormat="0" applyBorder="0" applyAlignment="0" applyProtection="0">
      <alignment vertical="center"/>
    </xf>
    <xf numFmtId="0" fontId="61" fillId="48" borderId="0" applyNumberFormat="0" applyBorder="0" applyAlignment="0" applyProtection="0">
      <alignment vertical="center"/>
    </xf>
    <xf numFmtId="0" fontId="61" fillId="40" borderId="0" applyNumberFormat="0" applyBorder="0" applyAlignment="0" applyProtection="0">
      <alignment vertical="center"/>
    </xf>
    <xf numFmtId="0" fontId="61" fillId="48" borderId="0" applyNumberFormat="0" applyBorder="0" applyAlignment="0" applyProtection="0">
      <alignment vertical="center"/>
    </xf>
    <xf numFmtId="0" fontId="59" fillId="40" borderId="0" applyNumberFormat="0" applyBorder="0" applyAlignment="0" applyProtection="0">
      <alignment vertical="center"/>
    </xf>
    <xf numFmtId="0" fontId="60" fillId="0" borderId="0"/>
    <xf numFmtId="0" fontId="60" fillId="0" borderId="0"/>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70" fillId="0" borderId="27" applyNumberFormat="0" applyFill="0" applyAlignment="0" applyProtection="0">
      <alignment vertical="center"/>
    </xf>
    <xf numFmtId="0" fontId="60" fillId="0" borderId="0"/>
    <xf numFmtId="0" fontId="71" fillId="53" borderId="28" applyNumberFormat="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72" fillId="0" borderId="0" applyNumberFormat="0" applyFill="0" applyBorder="0" applyAlignment="0" applyProtection="0">
      <alignment vertical="center"/>
    </xf>
    <xf numFmtId="0" fontId="59" fillId="40" borderId="0" applyNumberFormat="0" applyBorder="0" applyAlignment="0" applyProtection="0">
      <alignment vertical="center"/>
    </xf>
    <xf numFmtId="0" fontId="55" fillId="39" borderId="0" applyNumberFormat="0" applyBorder="0" applyAlignment="0" applyProtection="0">
      <alignment vertical="center"/>
    </xf>
    <xf numFmtId="0" fontId="61" fillId="43" borderId="0" applyNumberFormat="0" applyBorder="0" applyAlignment="0" applyProtection="0">
      <alignment vertical="center"/>
    </xf>
    <xf numFmtId="0" fontId="3" fillId="0" borderId="0"/>
    <xf numFmtId="0" fontId="69" fillId="0" borderId="0" applyNumberFormat="0" applyFill="0" applyBorder="0" applyAlignment="0" applyProtection="0">
      <alignment vertical="center"/>
    </xf>
    <xf numFmtId="0" fontId="55" fillId="54" borderId="0" applyNumberFormat="0" applyBorder="0" applyAlignment="0" applyProtection="0">
      <alignment vertical="center"/>
    </xf>
    <xf numFmtId="0" fontId="60" fillId="0" borderId="0"/>
    <xf numFmtId="0" fontId="61" fillId="48" borderId="0" applyNumberFormat="0" applyBorder="0" applyAlignment="0" applyProtection="0">
      <alignment vertical="center"/>
    </xf>
    <xf numFmtId="0" fontId="56" fillId="36" borderId="0" applyNumberFormat="0" applyBorder="0" applyAlignment="0" applyProtection="0">
      <alignment vertical="center"/>
    </xf>
    <xf numFmtId="0" fontId="60" fillId="0" borderId="0"/>
    <xf numFmtId="0" fontId="59" fillId="40" borderId="0" applyNumberFormat="0" applyBorder="0" applyAlignment="0" applyProtection="0">
      <alignment vertical="center"/>
    </xf>
    <xf numFmtId="0" fontId="55" fillId="48"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0" fillId="0" borderId="0"/>
    <xf numFmtId="0" fontId="61" fillId="50" borderId="0" applyNumberFormat="0" applyBorder="0" applyAlignment="0" applyProtection="0">
      <alignment vertical="center"/>
    </xf>
    <xf numFmtId="0" fontId="55" fillId="38"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61" fillId="41" borderId="0" applyNumberFormat="0" applyBorder="0" applyAlignment="0" applyProtection="0">
      <alignment vertical="center"/>
    </xf>
    <xf numFmtId="0" fontId="60" fillId="0" borderId="0"/>
    <xf numFmtId="0" fontId="3" fillId="0" borderId="0"/>
    <xf numFmtId="0" fontId="55" fillId="35" borderId="0" applyNumberFormat="0" applyBorder="0" applyAlignment="0" applyProtection="0">
      <alignment vertical="center"/>
    </xf>
    <xf numFmtId="0" fontId="60" fillId="0" borderId="0"/>
    <xf numFmtId="0" fontId="60" fillId="0" borderId="0"/>
    <xf numFmtId="0" fontId="65" fillId="0" borderId="24" applyNumberFormat="0" applyFill="0" applyAlignment="0" applyProtection="0">
      <alignment vertical="center"/>
    </xf>
    <xf numFmtId="0" fontId="56" fillId="36" borderId="0" applyNumberFormat="0" applyBorder="0" applyAlignment="0" applyProtection="0">
      <alignment vertical="center"/>
    </xf>
    <xf numFmtId="0" fontId="55" fillId="48" borderId="0" applyNumberFormat="0" applyBorder="0" applyAlignment="0" applyProtection="0">
      <alignment vertical="center"/>
    </xf>
    <xf numFmtId="0" fontId="59" fillId="40" borderId="0" applyNumberFormat="0" applyBorder="0" applyAlignment="0" applyProtection="0">
      <alignment vertical="center"/>
    </xf>
    <xf numFmtId="0" fontId="60" fillId="0" borderId="0"/>
    <xf numFmtId="0" fontId="61" fillId="38" borderId="0" applyNumberFormat="0" applyBorder="0" applyAlignment="0" applyProtection="0">
      <alignment vertical="center"/>
    </xf>
    <xf numFmtId="0" fontId="60" fillId="0" borderId="0"/>
    <xf numFmtId="0" fontId="61" fillId="48" borderId="0" applyNumberFormat="0" applyBorder="0" applyAlignment="0" applyProtection="0">
      <alignment vertical="center"/>
    </xf>
    <xf numFmtId="0" fontId="61" fillId="48" borderId="0" applyNumberFormat="0" applyBorder="0" applyAlignment="0" applyProtection="0">
      <alignment vertical="center"/>
    </xf>
    <xf numFmtId="0" fontId="60" fillId="0" borderId="0"/>
    <xf numFmtId="0" fontId="60" fillId="0" borderId="0"/>
    <xf numFmtId="0" fontId="3" fillId="0" borderId="0"/>
    <xf numFmtId="0" fontId="55" fillId="42" borderId="0" applyNumberFormat="0" applyBorder="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60" fillId="0" borderId="0"/>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61" fillId="48" borderId="0" applyNumberFormat="0" applyBorder="0" applyAlignment="0" applyProtection="0">
      <alignment vertical="center"/>
    </xf>
    <xf numFmtId="0" fontId="60" fillId="0" borderId="0"/>
    <xf numFmtId="0" fontId="61" fillId="48" borderId="0" applyNumberFormat="0" applyBorder="0" applyAlignment="0" applyProtection="0">
      <alignment vertical="center"/>
    </xf>
    <xf numFmtId="0" fontId="55" fillId="42" borderId="0" applyNumberFormat="0" applyBorder="0" applyAlignment="0" applyProtection="0">
      <alignment vertical="center"/>
    </xf>
    <xf numFmtId="0" fontId="59" fillId="40" borderId="0" applyNumberFormat="0" applyBorder="0" applyAlignment="0" applyProtection="0">
      <alignment vertical="center"/>
    </xf>
    <xf numFmtId="0" fontId="60" fillId="0" borderId="0"/>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9" fillId="0" borderId="29" applyNumberFormat="0" applyFill="0" applyAlignment="0" applyProtection="0">
      <alignment vertical="center"/>
    </xf>
    <xf numFmtId="0" fontId="3" fillId="0" borderId="0"/>
    <xf numFmtId="0" fontId="3" fillId="0" borderId="0"/>
    <xf numFmtId="0" fontId="61" fillId="44" borderId="0" applyNumberFormat="0" applyBorder="0" applyAlignment="0" applyProtection="0">
      <alignment vertical="center"/>
    </xf>
    <xf numFmtId="0" fontId="55" fillId="52" borderId="0" applyNumberFormat="0" applyBorder="0" applyAlignment="0" applyProtection="0">
      <alignment vertical="center"/>
    </xf>
    <xf numFmtId="0" fontId="60" fillId="0" borderId="0"/>
    <xf numFmtId="0" fontId="3" fillId="0" borderId="0"/>
    <xf numFmtId="0" fontId="55" fillId="47"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0" borderId="0">
      <alignment vertical="center"/>
    </xf>
    <xf numFmtId="0" fontId="60" fillId="0" borderId="0"/>
    <xf numFmtId="0" fontId="55" fillId="35" borderId="0" applyNumberFormat="0" applyBorder="0" applyAlignment="0" applyProtection="0">
      <alignment vertical="center"/>
    </xf>
    <xf numFmtId="0" fontId="61" fillId="49" borderId="0" applyNumberFormat="0" applyBorder="0" applyAlignment="0" applyProtection="0">
      <alignment vertical="center"/>
    </xf>
    <xf numFmtId="0" fontId="56" fillId="36" borderId="0" applyNumberFormat="0" applyBorder="0" applyAlignment="0" applyProtection="0">
      <alignment vertical="center"/>
    </xf>
    <xf numFmtId="0" fontId="60" fillId="0" borderId="0"/>
    <xf numFmtId="0" fontId="60" fillId="0" borderId="0"/>
    <xf numFmtId="0" fontId="61" fillId="44" borderId="0" applyNumberFormat="0" applyBorder="0" applyAlignment="0" applyProtection="0">
      <alignment vertical="center"/>
    </xf>
    <xf numFmtId="0" fontId="55" fillId="37"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55" fillId="37" borderId="0" applyNumberFormat="0" applyBorder="0" applyAlignment="0" applyProtection="0">
      <alignment vertical="center"/>
    </xf>
    <xf numFmtId="0" fontId="60" fillId="0" borderId="0"/>
    <xf numFmtId="0" fontId="69" fillId="0" borderId="0" applyNumberFormat="0" applyFill="0" applyBorder="0" applyAlignment="0" applyProtection="0">
      <alignment vertical="center"/>
    </xf>
    <xf numFmtId="0" fontId="61" fillId="50" borderId="0" applyNumberFormat="0" applyBorder="0" applyAlignment="0" applyProtection="0">
      <alignment vertical="center"/>
    </xf>
    <xf numFmtId="0" fontId="55" fillId="35" borderId="0" applyNumberFormat="0" applyBorder="0" applyAlignment="0" applyProtection="0">
      <alignment vertical="center"/>
    </xf>
    <xf numFmtId="0" fontId="61" fillId="46" borderId="0" applyNumberFormat="0" applyBorder="0" applyAlignment="0" applyProtection="0">
      <alignment vertical="center"/>
    </xf>
    <xf numFmtId="0" fontId="56" fillId="36" borderId="0" applyNumberFormat="0" applyBorder="0" applyAlignment="0" applyProtection="0">
      <alignment vertical="center"/>
    </xf>
    <xf numFmtId="0" fontId="63" fillId="0" borderId="23" applyNumberFormat="0" applyFill="0" applyAlignment="0" applyProtection="0">
      <alignment vertical="center"/>
    </xf>
    <xf numFmtId="0" fontId="56" fillId="36" borderId="0" applyNumberFormat="0" applyBorder="0" applyAlignment="0" applyProtection="0">
      <alignment vertical="center"/>
    </xf>
    <xf numFmtId="0" fontId="61" fillId="36" borderId="0" applyNumberFormat="0" applyBorder="0" applyAlignment="0" applyProtection="0">
      <alignment vertical="center"/>
    </xf>
    <xf numFmtId="0" fontId="55" fillId="35" borderId="0" applyNumberFormat="0" applyBorder="0" applyAlignment="0" applyProtection="0">
      <alignment vertical="center"/>
    </xf>
    <xf numFmtId="0" fontId="61" fillId="44" borderId="0" applyNumberFormat="0" applyBorder="0" applyAlignment="0" applyProtection="0">
      <alignment vertical="center"/>
    </xf>
    <xf numFmtId="0" fontId="61" fillId="46" borderId="0" applyNumberFormat="0" applyBorder="0" applyAlignment="0" applyProtection="0">
      <alignment vertical="center"/>
    </xf>
    <xf numFmtId="0" fontId="63" fillId="0" borderId="23" applyNumberFormat="0" applyFill="0" applyAlignment="0" applyProtection="0">
      <alignment vertical="center"/>
    </xf>
    <xf numFmtId="0" fontId="61" fillId="36" borderId="0" applyNumberFormat="0" applyBorder="0" applyAlignment="0" applyProtection="0">
      <alignment vertical="center"/>
    </xf>
    <xf numFmtId="0" fontId="55" fillId="48" borderId="0" applyNumberFormat="0" applyBorder="0" applyAlignment="0" applyProtection="0">
      <alignment vertical="center"/>
    </xf>
    <xf numFmtId="0" fontId="55" fillId="35" borderId="0" applyNumberFormat="0" applyBorder="0" applyAlignment="0" applyProtection="0">
      <alignment vertical="center"/>
    </xf>
    <xf numFmtId="0" fontId="61" fillId="2" borderId="0" applyNumberFormat="0" applyBorder="0" applyAlignment="0" applyProtection="0">
      <alignment vertical="center"/>
    </xf>
    <xf numFmtId="0" fontId="59" fillId="40" borderId="0" applyNumberFormat="0" applyBorder="0" applyAlignment="0" applyProtection="0">
      <alignment vertical="center"/>
    </xf>
    <xf numFmtId="0" fontId="61" fillId="46" borderId="0" applyNumberFormat="0" applyBorder="0" applyAlignment="0" applyProtection="0">
      <alignment vertical="center"/>
    </xf>
    <xf numFmtId="0" fontId="63" fillId="0" borderId="23" applyNumberFormat="0" applyFill="0" applyAlignment="0" applyProtection="0">
      <alignment vertical="center"/>
    </xf>
    <xf numFmtId="0" fontId="59" fillId="40" borderId="0" applyNumberFormat="0" applyBorder="0" applyAlignment="0" applyProtection="0">
      <alignment vertical="center"/>
    </xf>
    <xf numFmtId="0" fontId="61" fillId="36" borderId="0" applyNumberFormat="0" applyBorder="0" applyAlignment="0" applyProtection="0">
      <alignment vertical="center"/>
    </xf>
    <xf numFmtId="0" fontId="55" fillId="48" borderId="0" applyNumberFormat="0" applyBorder="0" applyAlignment="0" applyProtection="0">
      <alignment vertical="center"/>
    </xf>
    <xf numFmtId="0" fontId="56" fillId="36" borderId="0" applyNumberFormat="0" applyBorder="0" applyAlignment="0" applyProtection="0">
      <alignment vertical="center"/>
    </xf>
    <xf numFmtId="0" fontId="55" fillId="35" borderId="0" applyNumberFormat="0" applyBorder="0" applyAlignment="0" applyProtection="0">
      <alignment vertical="center"/>
    </xf>
    <xf numFmtId="0" fontId="59" fillId="40" borderId="0" applyNumberFormat="0" applyBorder="0" applyAlignment="0" applyProtection="0">
      <alignment vertical="center"/>
    </xf>
    <xf numFmtId="0" fontId="61" fillId="55" borderId="0" applyNumberFormat="0" applyBorder="0" applyAlignment="0" applyProtection="0">
      <alignment vertical="center"/>
    </xf>
    <xf numFmtId="0" fontId="63" fillId="0" borderId="23" applyNumberFormat="0" applyFill="0" applyAlignment="0" applyProtection="0">
      <alignment vertical="center"/>
    </xf>
    <xf numFmtId="0" fontId="55" fillId="48" borderId="0" applyNumberFormat="0" applyBorder="0" applyAlignment="0" applyProtection="0">
      <alignment vertical="center"/>
    </xf>
    <xf numFmtId="0" fontId="56" fillId="36" borderId="0" applyNumberFormat="0" applyBorder="0" applyAlignment="0" applyProtection="0">
      <alignment vertical="center"/>
    </xf>
    <xf numFmtId="0" fontId="55" fillId="35" borderId="0" applyNumberFormat="0" applyBorder="0" applyAlignment="0" applyProtection="0">
      <alignment vertical="center"/>
    </xf>
    <xf numFmtId="0" fontId="61" fillId="49" borderId="0" applyNumberFormat="0" applyBorder="0" applyAlignment="0" applyProtection="0">
      <alignment vertical="center"/>
    </xf>
    <xf numFmtId="0" fontId="63" fillId="0" borderId="23" applyNumberFormat="0" applyFill="0" applyAlignment="0" applyProtection="0">
      <alignment vertical="center"/>
    </xf>
    <xf numFmtId="0" fontId="55" fillId="48" borderId="0" applyNumberFormat="0" applyBorder="0" applyAlignment="0" applyProtection="0">
      <alignment vertical="center"/>
    </xf>
    <xf numFmtId="0" fontId="55" fillId="35" borderId="0" applyNumberFormat="0" applyBorder="0" applyAlignment="0" applyProtection="0">
      <alignment vertical="center"/>
    </xf>
    <xf numFmtId="0" fontId="61" fillId="36" borderId="0" applyNumberFormat="0" applyBorder="0" applyAlignment="0" applyProtection="0">
      <alignment vertical="center"/>
    </xf>
    <xf numFmtId="0" fontId="72" fillId="0" borderId="0" applyNumberFormat="0" applyFill="0" applyBorder="0" applyAlignment="0" applyProtection="0">
      <alignment vertical="center"/>
    </xf>
    <xf numFmtId="0" fontId="56" fillId="36" borderId="0" applyNumberFormat="0" applyBorder="0" applyAlignment="0" applyProtection="0">
      <alignment vertical="center"/>
    </xf>
    <xf numFmtId="0" fontId="55" fillId="48"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38" borderId="0" applyNumberFormat="0" applyBorder="0" applyAlignment="0" applyProtection="0">
      <alignment vertical="center"/>
    </xf>
    <xf numFmtId="0" fontId="56" fillId="36" borderId="0" applyNumberFormat="0" applyBorder="0" applyAlignment="0" applyProtection="0">
      <alignment vertical="center"/>
    </xf>
    <xf numFmtId="0" fontId="61" fillId="40" borderId="0" applyNumberFormat="0" applyBorder="0" applyAlignment="0" applyProtection="0">
      <alignment vertical="center"/>
    </xf>
    <xf numFmtId="0" fontId="59" fillId="40" borderId="0" applyNumberFormat="0" applyBorder="0" applyAlignment="0" applyProtection="0">
      <alignment vertical="center"/>
    </xf>
    <xf numFmtId="0" fontId="57" fillId="0" borderId="0" applyNumberFormat="0" applyFill="0" applyBorder="0" applyAlignment="0" applyProtection="0">
      <alignment vertical="center"/>
    </xf>
    <xf numFmtId="0" fontId="61" fillId="49" borderId="0" applyNumberFormat="0" applyBorder="0" applyAlignment="0" applyProtection="0">
      <alignment vertical="center"/>
    </xf>
    <xf numFmtId="0" fontId="55" fillId="38" borderId="0" applyNumberFormat="0" applyBorder="0" applyAlignment="0" applyProtection="0">
      <alignment vertical="center"/>
    </xf>
    <xf numFmtId="0" fontId="72" fillId="0" borderId="0" applyNumberFormat="0" applyFill="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1" fillId="49" borderId="0" applyNumberFormat="0" applyBorder="0" applyAlignment="0" applyProtection="0">
      <alignment vertical="center"/>
    </xf>
    <xf numFmtId="0" fontId="59" fillId="40" borderId="0" applyNumberFormat="0" applyBorder="0" applyAlignment="0" applyProtection="0">
      <alignment vertical="center"/>
    </xf>
    <xf numFmtId="0" fontId="57" fillId="0" borderId="0" applyNumberFormat="0" applyFill="0" applyBorder="0" applyAlignment="0" applyProtection="0">
      <alignment vertical="center"/>
    </xf>
    <xf numFmtId="0" fontId="61" fillId="50" borderId="0" applyNumberFormat="0" applyBorder="0" applyAlignment="0" applyProtection="0">
      <alignment vertical="center"/>
    </xf>
    <xf numFmtId="0" fontId="61" fillId="49" borderId="0" applyNumberFormat="0" applyBorder="0" applyAlignment="0" applyProtection="0">
      <alignment vertical="center"/>
    </xf>
    <xf numFmtId="0" fontId="57" fillId="0" borderId="0" applyNumberFormat="0" applyFill="0" applyBorder="0" applyAlignment="0" applyProtection="0">
      <alignment vertical="center"/>
    </xf>
    <xf numFmtId="0" fontId="56" fillId="36" borderId="0" applyNumberFormat="0" applyBorder="0" applyAlignment="0" applyProtection="0">
      <alignment vertical="center"/>
    </xf>
    <xf numFmtId="0" fontId="57" fillId="0" borderId="0" applyNumberFormat="0" applyFill="0" applyBorder="0" applyAlignment="0" applyProtection="0">
      <alignment vertical="center"/>
    </xf>
    <xf numFmtId="0" fontId="56" fillId="36"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9" borderId="0" applyNumberFormat="0" applyBorder="0" applyAlignment="0" applyProtection="0">
      <alignment vertical="center"/>
    </xf>
    <xf numFmtId="0" fontId="61" fillId="38" borderId="0" applyNumberFormat="0" applyBorder="0" applyAlignment="0" applyProtection="0">
      <alignment vertical="center"/>
    </xf>
    <xf numFmtId="0" fontId="55" fillId="48" borderId="0" applyNumberFormat="0" applyBorder="0" applyAlignment="0" applyProtection="0">
      <alignment vertical="center"/>
    </xf>
    <xf numFmtId="0" fontId="61" fillId="49"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55" fillId="37" borderId="0" applyNumberFormat="0" applyBorder="0" applyAlignment="0" applyProtection="0">
      <alignment vertical="center"/>
    </xf>
    <xf numFmtId="0" fontId="61" fillId="49"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55" fillId="37" borderId="0" applyNumberFormat="0" applyBorder="0" applyAlignment="0" applyProtection="0">
      <alignment vertical="center"/>
    </xf>
    <xf numFmtId="0" fontId="61" fillId="49" borderId="0" applyNumberFormat="0" applyBorder="0" applyAlignment="0" applyProtection="0">
      <alignment vertical="center"/>
    </xf>
    <xf numFmtId="0" fontId="61" fillId="38" borderId="0" applyNumberFormat="0" applyBorder="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61" fillId="49" borderId="0" applyNumberFormat="0" applyBorder="0" applyAlignment="0" applyProtection="0">
      <alignment vertical="center"/>
    </xf>
    <xf numFmtId="0" fontId="55" fillId="37" borderId="0" applyNumberFormat="0" applyBorder="0" applyAlignment="0" applyProtection="0">
      <alignment vertical="center"/>
    </xf>
    <xf numFmtId="0" fontId="59" fillId="40"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37"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49" borderId="0" applyNumberFormat="0" applyBorder="0" applyAlignment="0" applyProtection="0">
      <alignment vertical="center"/>
    </xf>
    <xf numFmtId="0" fontId="61" fillId="46" borderId="0" applyNumberFormat="0" applyBorder="0" applyAlignment="0" applyProtection="0">
      <alignment vertical="center"/>
    </xf>
    <xf numFmtId="0" fontId="56" fillId="36" borderId="0" applyNumberFormat="0" applyBorder="0" applyAlignment="0" applyProtection="0">
      <alignment vertical="center"/>
    </xf>
    <xf numFmtId="0" fontId="61" fillId="49"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4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49" borderId="0" applyNumberFormat="0" applyBorder="0" applyAlignment="0" applyProtection="0">
      <alignment vertical="center"/>
    </xf>
    <xf numFmtId="0" fontId="56" fillId="36" borderId="0" applyNumberFormat="0" applyBorder="0" applyAlignment="0" applyProtection="0">
      <alignment vertical="center"/>
    </xf>
    <xf numFmtId="0" fontId="55" fillId="35"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61" fillId="49"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8" borderId="0" applyNumberFormat="0" applyBorder="0" applyAlignment="0" applyProtection="0">
      <alignment vertical="center"/>
    </xf>
    <xf numFmtId="0" fontId="61" fillId="49" borderId="0" applyNumberFormat="0" applyBorder="0" applyAlignment="0" applyProtection="0">
      <alignment vertical="center"/>
    </xf>
    <xf numFmtId="0" fontId="55" fillId="35" borderId="0" applyNumberFormat="0" applyBorder="0" applyAlignment="0" applyProtection="0">
      <alignment vertical="center"/>
    </xf>
    <xf numFmtId="0" fontId="61" fillId="49" borderId="0" applyNumberFormat="0" applyBorder="0" applyAlignment="0" applyProtection="0">
      <alignment vertical="center"/>
    </xf>
    <xf numFmtId="0" fontId="56" fillId="36" borderId="0" applyNumberFormat="0" applyBorder="0" applyAlignment="0" applyProtection="0">
      <alignment vertical="center"/>
    </xf>
    <xf numFmtId="0" fontId="61" fillId="49" borderId="0" applyNumberFormat="0" applyBorder="0" applyAlignment="0" applyProtection="0">
      <alignment vertical="center"/>
    </xf>
    <xf numFmtId="0" fontId="56" fillId="36" borderId="0" applyNumberFormat="0" applyBorder="0" applyAlignment="0" applyProtection="0">
      <alignment vertical="center"/>
    </xf>
    <xf numFmtId="0" fontId="61" fillId="49" borderId="0" applyNumberFormat="0" applyBorder="0" applyAlignment="0" applyProtection="0">
      <alignment vertical="center"/>
    </xf>
    <xf numFmtId="0" fontId="59" fillId="40" borderId="0" applyNumberFormat="0" applyBorder="0" applyAlignment="0" applyProtection="0">
      <alignment vertical="center"/>
    </xf>
    <xf numFmtId="0" fontId="61" fillId="49" borderId="0" applyNumberFormat="0" applyBorder="0" applyAlignment="0" applyProtection="0">
      <alignment vertical="center"/>
    </xf>
    <xf numFmtId="0" fontId="67" fillId="0" borderId="25" applyNumberFormat="0" applyFill="0" applyAlignment="0" applyProtection="0">
      <alignment vertical="center"/>
    </xf>
    <xf numFmtId="0" fontId="61" fillId="49" borderId="0" applyNumberFormat="0" applyBorder="0" applyAlignment="0" applyProtection="0">
      <alignment vertical="center"/>
    </xf>
    <xf numFmtId="0" fontId="64" fillId="44" borderId="22" applyNumberFormat="0" applyAlignment="0" applyProtection="0">
      <alignment vertical="center"/>
    </xf>
    <xf numFmtId="0" fontId="56" fillId="36" borderId="0" applyNumberFormat="0" applyBorder="0" applyAlignment="0" applyProtection="0">
      <alignment vertical="center"/>
    </xf>
    <xf numFmtId="0" fontId="55" fillId="35" borderId="0" applyNumberFormat="0" applyBorder="0" applyAlignment="0" applyProtection="0">
      <alignment vertical="center"/>
    </xf>
    <xf numFmtId="0" fontId="3" fillId="0" borderId="0" applyFont="0" applyFill="0" applyBorder="0" applyAlignment="0" applyProtection="0"/>
    <xf numFmtId="0" fontId="61" fillId="49" borderId="0" applyNumberFormat="0" applyBorder="0" applyAlignment="0" applyProtection="0">
      <alignment vertical="center"/>
    </xf>
    <xf numFmtId="0" fontId="59" fillId="40" borderId="0" applyNumberFormat="0" applyBorder="0" applyAlignment="0" applyProtection="0">
      <alignment vertical="center"/>
    </xf>
    <xf numFmtId="0" fontId="61" fillId="36" borderId="0" applyNumberFormat="0" applyBorder="0" applyAlignment="0" applyProtection="0">
      <alignment vertical="center"/>
    </xf>
    <xf numFmtId="0" fontId="3" fillId="0" borderId="0"/>
    <xf numFmtId="0" fontId="65" fillId="0" borderId="24" applyNumberFormat="0" applyFill="0" applyAlignment="0" applyProtection="0">
      <alignment vertical="center"/>
    </xf>
    <xf numFmtId="0" fontId="59" fillId="40" borderId="0" applyNumberFormat="0" applyBorder="0" applyAlignment="0" applyProtection="0">
      <alignment vertical="center"/>
    </xf>
    <xf numFmtId="0" fontId="61" fillId="38"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55" fillId="48" borderId="0" applyNumberFormat="0" applyBorder="0" applyAlignment="0" applyProtection="0">
      <alignment vertical="center"/>
    </xf>
    <xf numFmtId="0" fontId="61" fillId="40" borderId="0" applyNumberFormat="0" applyBorder="0" applyAlignment="0" applyProtection="0">
      <alignment vertical="center"/>
    </xf>
    <xf numFmtId="0" fontId="55" fillId="37" borderId="0" applyNumberFormat="0" applyBorder="0" applyAlignment="0" applyProtection="0">
      <alignment vertical="center"/>
    </xf>
    <xf numFmtId="0" fontId="56" fillId="36" borderId="0" applyNumberFormat="0" applyBorder="0" applyAlignment="0" applyProtection="0">
      <alignment vertical="center"/>
    </xf>
    <xf numFmtId="0" fontId="73" fillId="0" borderId="0"/>
    <xf numFmtId="0" fontId="56" fillId="36" borderId="0" applyNumberFormat="0" applyBorder="0" applyAlignment="0" applyProtection="0">
      <alignment vertical="center"/>
    </xf>
    <xf numFmtId="0" fontId="61" fillId="40" borderId="0" applyNumberFormat="0" applyBorder="0" applyAlignment="0" applyProtection="0">
      <alignment vertical="center"/>
    </xf>
    <xf numFmtId="0" fontId="59" fillId="40" borderId="0" applyNumberFormat="0" applyBorder="0" applyAlignment="0" applyProtection="0">
      <alignment vertical="center"/>
    </xf>
    <xf numFmtId="0" fontId="61" fillId="40" borderId="0" applyNumberFormat="0" applyBorder="0" applyAlignment="0" applyProtection="0">
      <alignment vertical="center"/>
    </xf>
    <xf numFmtId="0" fontId="56" fillId="36"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61" fillId="48" borderId="0" applyNumberFormat="0" applyBorder="0" applyAlignment="0" applyProtection="0">
      <alignment vertical="center"/>
    </xf>
    <xf numFmtId="0" fontId="59" fillId="40" borderId="0" applyNumberFormat="0" applyBorder="0" applyAlignment="0" applyProtection="0">
      <alignment vertical="center"/>
    </xf>
    <xf numFmtId="0" fontId="61" fillId="40" borderId="0" applyNumberFormat="0" applyBorder="0" applyAlignment="0" applyProtection="0">
      <alignment vertical="center"/>
    </xf>
    <xf numFmtId="0" fontId="61" fillId="48" borderId="0" applyNumberFormat="0" applyBorder="0" applyAlignment="0" applyProtection="0">
      <alignment vertical="center"/>
    </xf>
    <xf numFmtId="0" fontId="61" fillId="44" borderId="0" applyNumberFormat="0" applyBorder="0" applyAlignment="0" applyProtection="0">
      <alignment vertical="center"/>
    </xf>
    <xf numFmtId="0" fontId="61" fillId="40" borderId="0" applyNumberFormat="0" applyBorder="0" applyAlignment="0" applyProtection="0">
      <alignment vertical="center"/>
    </xf>
    <xf numFmtId="0" fontId="59" fillId="40" borderId="0" applyNumberFormat="0" applyBorder="0" applyAlignment="0" applyProtection="0">
      <alignment vertical="center"/>
    </xf>
    <xf numFmtId="0" fontId="55" fillId="39"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0" borderId="0" applyNumberFormat="0" applyBorder="0" applyAlignment="0" applyProtection="0">
      <alignment vertical="center"/>
    </xf>
    <xf numFmtId="0" fontId="72" fillId="0" borderId="0" applyNumberFormat="0" applyFill="0" applyBorder="0" applyAlignment="0" applyProtection="0">
      <alignment vertical="center"/>
    </xf>
    <xf numFmtId="0" fontId="59" fillId="40" borderId="0" applyNumberFormat="0" applyBorder="0" applyAlignment="0" applyProtection="0">
      <alignment vertical="center"/>
    </xf>
    <xf numFmtId="0" fontId="61" fillId="40" borderId="0" applyNumberFormat="0" applyBorder="0" applyAlignment="0" applyProtection="0">
      <alignment vertical="center"/>
    </xf>
    <xf numFmtId="0" fontId="61" fillId="40" borderId="0" applyNumberFormat="0" applyBorder="0" applyAlignment="0" applyProtection="0">
      <alignment vertical="center"/>
    </xf>
    <xf numFmtId="0" fontId="59" fillId="40" borderId="0" applyNumberFormat="0" applyBorder="0" applyAlignment="0" applyProtection="0">
      <alignment vertical="center"/>
    </xf>
    <xf numFmtId="0" fontId="55" fillId="48" borderId="0" applyNumberFormat="0" applyBorder="0" applyAlignment="0" applyProtection="0">
      <alignment vertical="center"/>
    </xf>
    <xf numFmtId="0" fontId="61" fillId="36"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61" fillId="40" borderId="0" applyNumberFormat="0" applyBorder="0" applyAlignment="0" applyProtection="0">
      <alignment vertical="center"/>
    </xf>
    <xf numFmtId="0" fontId="3" fillId="0" borderId="0"/>
    <xf numFmtId="0" fontId="3" fillId="0" borderId="0"/>
    <xf numFmtId="0" fontId="55" fillId="38" borderId="0" applyNumberFormat="0" applyBorder="0" applyAlignment="0" applyProtection="0">
      <alignment vertical="center"/>
    </xf>
    <xf numFmtId="0" fontId="55" fillId="35" borderId="0" applyNumberFormat="0" applyBorder="0" applyAlignment="0" applyProtection="0">
      <alignment vertical="center"/>
    </xf>
    <xf numFmtId="0" fontId="61" fillId="40" borderId="0" applyNumberFormat="0" applyBorder="0" applyAlignment="0" applyProtection="0">
      <alignment vertical="center"/>
    </xf>
    <xf numFmtId="0" fontId="74" fillId="0" borderId="0" applyNumberFormat="0" applyFont="0" applyFill="0" applyBorder="0" applyAlignment="0" applyProtection="0"/>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0" borderId="0" applyNumberFormat="0" applyBorder="0" applyAlignment="0" applyProtection="0">
      <alignment vertical="center"/>
    </xf>
    <xf numFmtId="0" fontId="55" fillId="48" borderId="0" applyNumberFormat="0" applyBorder="0" applyAlignment="0" applyProtection="0">
      <alignment vertical="center"/>
    </xf>
    <xf numFmtId="0" fontId="61" fillId="36"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61" fillId="40" borderId="0" applyNumberFormat="0" applyBorder="0" applyAlignment="0" applyProtection="0">
      <alignment vertical="center"/>
    </xf>
    <xf numFmtId="0" fontId="3" fillId="0" borderId="0"/>
    <xf numFmtId="0" fontId="61" fillId="40" borderId="0" applyNumberFormat="0" applyBorder="0" applyAlignment="0" applyProtection="0">
      <alignment vertical="center"/>
    </xf>
    <xf numFmtId="0" fontId="59" fillId="40" borderId="0" applyNumberFormat="0" applyBorder="0" applyAlignment="0" applyProtection="0">
      <alignment vertical="center"/>
    </xf>
    <xf numFmtId="0" fontId="55" fillId="48" borderId="0" applyNumberFormat="0" applyBorder="0" applyAlignment="0" applyProtection="0">
      <alignment vertical="center"/>
    </xf>
    <xf numFmtId="0" fontId="3" fillId="0" borderId="0"/>
    <xf numFmtId="0" fontId="65" fillId="0" borderId="24" applyNumberFormat="0" applyFill="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0" borderId="0" applyNumberFormat="0" applyBorder="0" applyAlignment="0" applyProtection="0">
      <alignment vertical="center"/>
    </xf>
    <xf numFmtId="0" fontId="59" fillId="40" borderId="0" applyNumberFormat="0" applyBorder="0" applyAlignment="0" applyProtection="0">
      <alignment vertical="center"/>
    </xf>
    <xf numFmtId="0" fontId="61" fillId="40" borderId="0" applyNumberFormat="0" applyBorder="0" applyAlignment="0" applyProtection="0">
      <alignment vertical="center"/>
    </xf>
    <xf numFmtId="0" fontId="61" fillId="43" borderId="0" applyNumberFormat="0" applyBorder="0" applyAlignment="0" applyProtection="0">
      <alignment vertical="center"/>
    </xf>
    <xf numFmtId="0" fontId="3" fillId="0" borderId="0"/>
    <xf numFmtId="0" fontId="3" fillId="0" borderId="0"/>
    <xf numFmtId="0" fontId="75" fillId="0" borderId="30" applyNumberFormat="0" applyFill="0" applyAlignment="0" applyProtection="0">
      <alignment vertical="center"/>
    </xf>
    <xf numFmtId="0" fontId="65" fillId="0" borderId="24" applyNumberFormat="0" applyFill="0" applyAlignment="0" applyProtection="0">
      <alignment vertical="center"/>
    </xf>
    <xf numFmtId="0" fontId="61" fillId="50"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63" fillId="0" borderId="23" applyNumberFormat="0" applyFill="0" applyAlignment="0" applyProtection="0">
      <alignment vertical="center"/>
    </xf>
    <xf numFmtId="0" fontId="61" fillId="36"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36" borderId="0" applyNumberFormat="0" applyBorder="0" applyAlignment="0" applyProtection="0">
      <alignment vertical="center"/>
    </xf>
    <xf numFmtId="0" fontId="59" fillId="40" borderId="0" applyNumberFormat="0" applyBorder="0" applyAlignment="0" applyProtection="0">
      <alignment vertical="center"/>
    </xf>
    <xf numFmtId="0" fontId="64" fillId="44" borderId="22" applyNumberFormat="0" applyAlignment="0" applyProtection="0">
      <alignment vertical="center"/>
    </xf>
    <xf numFmtId="0" fontId="3" fillId="0" borderId="0"/>
    <xf numFmtId="0" fontId="61" fillId="36" borderId="0" applyNumberFormat="0" applyBorder="0" applyAlignment="0" applyProtection="0">
      <alignment vertical="center"/>
    </xf>
    <xf numFmtId="0" fontId="61" fillId="43"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1" fillId="36" borderId="0" applyNumberFormat="0" applyBorder="0" applyAlignment="0" applyProtection="0">
      <alignment vertical="center"/>
    </xf>
    <xf numFmtId="0" fontId="61" fillId="43" borderId="0" applyNumberFormat="0" applyBorder="0" applyAlignment="0" applyProtection="0">
      <alignment vertical="center"/>
    </xf>
    <xf numFmtId="0" fontId="3" fillId="0" borderId="0"/>
    <xf numFmtId="0" fontId="61" fillId="36"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61" fillId="36" borderId="0" applyNumberFormat="0" applyBorder="0" applyAlignment="0" applyProtection="0">
      <alignment vertical="center"/>
    </xf>
    <xf numFmtId="0" fontId="3" fillId="0" borderId="0"/>
    <xf numFmtId="0" fontId="61" fillId="43" borderId="0" applyNumberFormat="0" applyBorder="0" applyAlignment="0" applyProtection="0">
      <alignment vertical="center"/>
    </xf>
    <xf numFmtId="0" fontId="61" fillId="36" borderId="0" applyNumberFormat="0" applyBorder="0" applyAlignment="0" applyProtection="0">
      <alignment vertical="center"/>
    </xf>
    <xf numFmtId="0" fontId="56" fillId="36" borderId="0" applyNumberFormat="0" applyBorder="0" applyAlignment="0" applyProtection="0">
      <alignment vertical="center"/>
    </xf>
    <xf numFmtId="0" fontId="69" fillId="0" borderId="0" applyNumberFormat="0" applyFill="0" applyBorder="0" applyAlignment="0" applyProtection="0">
      <alignment vertical="center"/>
    </xf>
    <xf numFmtId="0" fontId="56" fillId="36" borderId="0" applyNumberFormat="0" applyBorder="0" applyAlignment="0" applyProtection="0">
      <alignment vertical="center"/>
    </xf>
    <xf numFmtId="0" fontId="61" fillId="46" borderId="0" applyNumberFormat="0" applyBorder="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66" fillId="51" borderId="0" applyNumberFormat="0" applyBorder="0" applyAlignment="0" applyProtection="0">
      <alignment vertical="center"/>
    </xf>
    <xf numFmtId="0" fontId="3" fillId="0" borderId="0"/>
    <xf numFmtId="0" fontId="3" fillId="0" borderId="0"/>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3" fillId="0" borderId="0"/>
    <xf numFmtId="0" fontId="3" fillId="0" borderId="0"/>
    <xf numFmtId="0" fontId="55" fillId="47" borderId="0" applyNumberFormat="0" applyBorder="0" applyAlignment="0" applyProtection="0">
      <alignment vertical="center"/>
    </xf>
    <xf numFmtId="0" fontId="61" fillId="36" borderId="0" applyNumberFormat="0" applyBorder="0" applyAlignment="0" applyProtection="0">
      <alignment vertical="center"/>
    </xf>
    <xf numFmtId="0" fontId="68" fillId="0" borderId="0" applyNumberFormat="0" applyFill="0" applyBorder="0" applyAlignment="0" applyProtection="0">
      <alignment vertical="center"/>
    </xf>
    <xf numFmtId="0" fontId="59" fillId="40" borderId="0" applyNumberFormat="0" applyBorder="0" applyAlignment="0" applyProtection="0">
      <alignment vertical="center"/>
    </xf>
    <xf numFmtId="0" fontId="55" fillId="47" borderId="0" applyNumberFormat="0" applyBorder="0" applyAlignment="0" applyProtection="0">
      <alignment vertical="center"/>
    </xf>
    <xf numFmtId="0" fontId="59" fillId="40" borderId="0" applyNumberFormat="0" applyBorder="0" applyAlignment="0" applyProtection="0">
      <alignment vertical="center"/>
    </xf>
    <xf numFmtId="0" fontId="61"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47" borderId="0" applyNumberFormat="0" applyBorder="0" applyAlignment="0" applyProtection="0">
      <alignment vertical="center"/>
    </xf>
    <xf numFmtId="0" fontId="61" fillId="43" borderId="0" applyNumberFormat="0" applyBorder="0" applyAlignment="0" applyProtection="0">
      <alignment vertical="center"/>
    </xf>
    <xf numFmtId="0" fontId="3" fillId="0" borderId="0"/>
    <xf numFmtId="0" fontId="3" fillId="0" borderId="0"/>
    <xf numFmtId="0" fontId="61"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71" fillId="53" borderId="28" applyNumberFormat="0" applyAlignment="0" applyProtection="0">
      <alignment vertical="center"/>
    </xf>
    <xf numFmtId="0" fontId="61" fillId="41" borderId="0" applyNumberFormat="0" applyBorder="0" applyAlignment="0" applyProtection="0">
      <alignment vertical="center"/>
    </xf>
    <xf numFmtId="0" fontId="61" fillId="36" borderId="0" applyNumberFormat="0" applyBorder="0" applyAlignment="0" applyProtection="0">
      <alignment vertical="center"/>
    </xf>
    <xf numFmtId="0" fontId="3" fillId="0" borderId="0"/>
    <xf numFmtId="0" fontId="3" fillId="0" borderId="0"/>
    <xf numFmtId="0" fontId="55" fillId="47" borderId="0" applyNumberFormat="0" applyBorder="0" applyAlignment="0" applyProtection="0">
      <alignment vertical="center"/>
    </xf>
    <xf numFmtId="0" fontId="59" fillId="40" borderId="0" applyNumberFormat="0" applyBorder="0" applyAlignment="0" applyProtection="0">
      <alignment vertical="center"/>
    </xf>
    <xf numFmtId="0" fontId="61" fillId="36"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5" fillId="47"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59" fillId="40" borderId="0" applyNumberFormat="0" applyBorder="0" applyAlignment="0" applyProtection="0">
      <alignment vertical="center"/>
    </xf>
    <xf numFmtId="0" fontId="55" fillId="47" borderId="0" applyNumberFormat="0" applyBorder="0" applyAlignment="0" applyProtection="0">
      <alignment vertical="center"/>
    </xf>
    <xf numFmtId="0" fontId="56" fillId="36" borderId="0" applyNumberFormat="0" applyBorder="0" applyAlignment="0" applyProtection="0">
      <alignment vertical="center"/>
    </xf>
    <xf numFmtId="0" fontId="61"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47" borderId="0" applyNumberFormat="0" applyBorder="0" applyAlignment="0" applyProtection="0">
      <alignment vertical="center"/>
    </xf>
    <xf numFmtId="0" fontId="61" fillId="43" borderId="0" applyNumberFormat="0" applyBorder="0" applyAlignment="0" applyProtection="0">
      <alignment vertical="center"/>
    </xf>
    <xf numFmtId="0" fontId="61" fillId="50"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3" fillId="0" borderId="0"/>
    <xf numFmtId="0" fontId="3" fillId="0" borderId="0"/>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3" fillId="0" borderId="0"/>
    <xf numFmtId="0" fontId="3" fillId="0" borderId="0"/>
    <xf numFmtId="0" fontId="61" fillId="43" borderId="0" applyNumberFormat="0" applyBorder="0" applyAlignment="0" applyProtection="0">
      <alignment vertical="center"/>
    </xf>
    <xf numFmtId="0" fontId="69" fillId="0" borderId="0" applyNumberFormat="0" applyFill="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5" fillId="47"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5" fillId="44" borderId="0" applyNumberFormat="0" applyBorder="0" applyAlignment="0" applyProtection="0">
      <alignment vertical="center"/>
    </xf>
    <xf numFmtId="0" fontId="61" fillId="43" borderId="0" applyNumberFormat="0" applyBorder="0" applyAlignment="0" applyProtection="0">
      <alignment vertical="center"/>
    </xf>
    <xf numFmtId="0" fontId="3" fillId="0" borderId="0"/>
    <xf numFmtId="0" fontId="3" fillId="0" borderId="0"/>
    <xf numFmtId="0" fontId="55" fillId="38" borderId="0" applyNumberFormat="0" applyBorder="0" applyAlignment="0" applyProtection="0">
      <alignment vertical="center"/>
    </xf>
    <xf numFmtId="0" fontId="59" fillId="40" borderId="0" applyNumberFormat="0" applyBorder="0" applyAlignment="0" applyProtection="0">
      <alignment vertical="center"/>
    </xf>
    <xf numFmtId="0" fontId="55" fillId="47" borderId="0" applyNumberFormat="0" applyBorder="0" applyAlignment="0" applyProtection="0">
      <alignment vertical="center"/>
    </xf>
    <xf numFmtId="0" fontId="61" fillId="43" borderId="0" applyNumberFormat="0" applyBorder="0" applyAlignment="0" applyProtection="0">
      <alignment vertical="center"/>
    </xf>
    <xf numFmtId="0" fontId="55" fillId="38" borderId="0" applyNumberFormat="0" applyBorder="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69" fillId="0" borderId="0" applyNumberFormat="0" applyFill="0" applyBorder="0" applyAlignment="0" applyProtection="0">
      <alignment vertical="center"/>
    </xf>
    <xf numFmtId="0" fontId="55" fillId="47"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38" borderId="0" applyNumberFormat="0" applyBorder="0" applyAlignment="0" applyProtection="0">
      <alignment vertical="center"/>
    </xf>
    <xf numFmtId="0" fontId="3" fillId="55" borderId="31" applyNumberFormat="0" applyFont="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56"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55" fillId="56" borderId="0" applyNumberFormat="0" applyBorder="0" applyAlignment="0" applyProtection="0">
      <alignment vertical="center"/>
    </xf>
    <xf numFmtId="0" fontId="55" fillId="38" borderId="0" applyNumberFormat="0" applyBorder="0" applyAlignment="0" applyProtection="0">
      <alignment vertical="center"/>
    </xf>
    <xf numFmtId="0" fontId="56" fillId="36"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61" fillId="46" borderId="0" applyNumberFormat="0" applyBorder="0" applyAlignment="0" applyProtection="0">
      <alignment vertical="center"/>
    </xf>
    <xf numFmtId="0" fontId="59" fillId="40" borderId="0" applyNumberFormat="0" applyBorder="0" applyAlignment="0" applyProtection="0">
      <alignment vertical="center"/>
    </xf>
    <xf numFmtId="0" fontId="61" fillId="41" borderId="0" applyNumberFormat="0" applyBorder="0" applyAlignment="0" applyProtection="0">
      <alignment vertical="center"/>
    </xf>
    <xf numFmtId="0" fontId="61" fillId="46" borderId="0" applyNumberFormat="0" applyBorder="0" applyAlignment="0" applyProtection="0">
      <alignment vertical="center"/>
    </xf>
    <xf numFmtId="0" fontId="59" fillId="40" borderId="0" applyNumberFormat="0" applyBorder="0" applyAlignment="0" applyProtection="0">
      <alignment vertical="center"/>
    </xf>
    <xf numFmtId="0" fontId="61" fillId="4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6" borderId="0" applyNumberFormat="0" applyBorder="0" applyAlignment="0" applyProtection="0">
      <alignment vertical="center"/>
    </xf>
    <xf numFmtId="0" fontId="61" fillId="41" borderId="0" applyNumberFormat="0" applyBorder="0" applyAlignment="0" applyProtection="0">
      <alignment vertical="center"/>
    </xf>
    <xf numFmtId="0" fontId="61" fillId="46" borderId="0" applyNumberFormat="0" applyBorder="0" applyAlignment="0" applyProtection="0">
      <alignment vertical="center"/>
    </xf>
    <xf numFmtId="0" fontId="56" fillId="36" borderId="0" applyNumberFormat="0" applyBorder="0" applyAlignment="0" applyProtection="0">
      <alignment vertical="center"/>
    </xf>
    <xf numFmtId="0" fontId="61" fillId="41" borderId="0" applyNumberFormat="0" applyBorder="0" applyAlignment="0" applyProtection="0">
      <alignment vertical="center"/>
    </xf>
    <xf numFmtId="0" fontId="61" fillId="46" borderId="0" applyNumberFormat="0" applyBorder="0" applyAlignment="0" applyProtection="0">
      <alignment vertical="center"/>
    </xf>
    <xf numFmtId="0" fontId="56" fillId="3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56" fillId="36" borderId="0" applyNumberFormat="0" applyBorder="0" applyAlignment="0" applyProtection="0">
      <alignment vertical="center"/>
    </xf>
    <xf numFmtId="0" fontId="55" fillId="5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56" fillId="36" borderId="0" applyNumberFormat="0" applyBorder="0" applyAlignment="0" applyProtection="0">
      <alignment vertical="center"/>
    </xf>
    <xf numFmtId="0" fontId="55" fillId="42" borderId="0" applyNumberFormat="0" applyBorder="0" applyAlignment="0" applyProtection="0">
      <alignment vertical="center"/>
    </xf>
    <xf numFmtId="0" fontId="59" fillId="40" borderId="0" applyNumberFormat="0" applyBorder="0" applyAlignment="0" applyProtection="0">
      <alignment vertical="center"/>
    </xf>
    <xf numFmtId="0" fontId="61" fillId="4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6" borderId="0" applyNumberFormat="0" applyBorder="0" applyAlignment="0" applyProtection="0">
      <alignment vertical="center"/>
    </xf>
    <xf numFmtId="0" fontId="56" fillId="36" borderId="0" applyNumberFormat="0" applyBorder="0" applyAlignment="0" applyProtection="0">
      <alignment vertical="center"/>
    </xf>
    <xf numFmtId="0" fontId="55" fillId="47" borderId="0" applyNumberFormat="0" applyBorder="0" applyAlignment="0" applyProtection="0">
      <alignment vertical="center"/>
    </xf>
    <xf numFmtId="0" fontId="61" fillId="46" borderId="0" applyNumberFormat="0" applyBorder="0" applyAlignment="0" applyProtection="0">
      <alignment vertical="center"/>
    </xf>
    <xf numFmtId="0" fontId="3" fillId="0" borderId="0"/>
    <xf numFmtId="0" fontId="3" fillId="0" borderId="0"/>
    <xf numFmtId="0" fontId="55" fillId="48" borderId="0" applyNumberFormat="0" applyBorder="0" applyAlignment="0" applyProtection="0">
      <alignment vertical="center"/>
    </xf>
    <xf numFmtId="0" fontId="61" fillId="46" borderId="0" applyNumberFormat="0" applyBorder="0" applyAlignment="0" applyProtection="0">
      <alignment vertical="center"/>
    </xf>
    <xf numFmtId="0" fontId="3" fillId="0" borderId="0"/>
    <xf numFmtId="0" fontId="3" fillId="0" borderId="0"/>
    <xf numFmtId="0" fontId="55" fillId="48" borderId="0" applyNumberFormat="0" applyBorder="0" applyAlignment="0" applyProtection="0">
      <alignment vertical="center"/>
    </xf>
    <xf numFmtId="0" fontId="56" fillId="36" borderId="0" applyNumberFormat="0" applyBorder="0" applyAlignment="0" applyProtection="0">
      <alignment vertical="center"/>
    </xf>
    <xf numFmtId="0" fontId="61" fillId="46" borderId="0" applyNumberFormat="0" applyBorder="0" applyAlignment="0" applyProtection="0">
      <alignment vertical="center"/>
    </xf>
    <xf numFmtId="0" fontId="55" fillId="48"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5" fillId="35" borderId="0" applyNumberFormat="0" applyBorder="0" applyAlignment="0" applyProtection="0">
      <alignment vertical="center"/>
    </xf>
    <xf numFmtId="0" fontId="61" fillId="46" borderId="0" applyNumberFormat="0" applyBorder="0" applyAlignment="0" applyProtection="0">
      <alignment vertical="center"/>
    </xf>
    <xf numFmtId="0" fontId="61" fillId="46" borderId="0" applyNumberFormat="0" applyBorder="0" applyAlignment="0" applyProtection="0">
      <alignment vertical="center"/>
    </xf>
    <xf numFmtId="0" fontId="55" fillId="48" borderId="0" applyNumberFormat="0" applyBorder="0" applyAlignment="0" applyProtection="0">
      <alignment vertical="center"/>
    </xf>
    <xf numFmtId="0" fontId="61" fillId="41"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61" fillId="46" borderId="0" applyNumberFormat="0" applyBorder="0" applyAlignment="0" applyProtection="0">
      <alignment vertical="center"/>
    </xf>
    <xf numFmtId="0" fontId="61" fillId="44" borderId="0" applyNumberFormat="0" applyBorder="0" applyAlignment="0" applyProtection="0">
      <alignment vertical="center"/>
    </xf>
    <xf numFmtId="0" fontId="55" fillId="37" borderId="0" applyNumberFormat="0" applyBorder="0" applyAlignment="0" applyProtection="0">
      <alignment vertical="center"/>
    </xf>
    <xf numFmtId="0" fontId="69" fillId="0" borderId="0" applyNumberFormat="0" applyFill="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61" fillId="44" borderId="0" applyNumberFormat="0" applyBorder="0" applyAlignment="0" applyProtection="0">
      <alignment vertical="center"/>
    </xf>
    <xf numFmtId="0" fontId="56" fillId="36" borderId="0" applyNumberFormat="0" applyBorder="0" applyAlignment="0" applyProtection="0">
      <alignment vertical="center"/>
    </xf>
    <xf numFmtId="0" fontId="61" fillId="43"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0" fillId="0" borderId="27" applyNumberFormat="0" applyFill="0" applyAlignment="0" applyProtection="0">
      <alignment vertical="center"/>
    </xf>
    <xf numFmtId="0" fontId="61" fillId="44"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35" borderId="0" applyNumberFormat="0" applyBorder="0" applyAlignment="0" applyProtection="0">
      <alignment vertical="center"/>
    </xf>
    <xf numFmtId="0" fontId="3" fillId="0" borderId="0"/>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44" borderId="0" applyNumberFormat="0" applyBorder="0" applyAlignment="0" applyProtection="0">
      <alignment vertical="center"/>
    </xf>
    <xf numFmtId="0" fontId="61" fillId="41" borderId="0" applyNumberFormat="0" applyBorder="0" applyAlignment="0" applyProtection="0">
      <alignment vertical="center"/>
    </xf>
    <xf numFmtId="0" fontId="61" fillId="44" borderId="0" applyNumberFormat="0" applyBorder="0" applyAlignment="0" applyProtection="0">
      <alignment vertical="center"/>
    </xf>
    <xf numFmtId="0" fontId="61" fillId="44"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4" fillId="44" borderId="22" applyNumberFormat="0" applyAlignment="0" applyProtection="0">
      <alignment vertical="center"/>
    </xf>
    <xf numFmtId="0" fontId="61" fillId="44"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1" fillId="44" borderId="0" applyNumberFormat="0" applyBorder="0" applyAlignment="0" applyProtection="0">
      <alignment vertical="center"/>
    </xf>
    <xf numFmtId="0" fontId="59" fillId="40" borderId="0" applyNumberFormat="0" applyBorder="0" applyAlignment="0" applyProtection="0">
      <alignment vertical="center"/>
    </xf>
    <xf numFmtId="0" fontId="61" fillId="44" borderId="0" applyNumberFormat="0" applyBorder="0" applyAlignment="0" applyProtection="0">
      <alignment vertical="center"/>
    </xf>
    <xf numFmtId="0" fontId="61" fillId="44" borderId="0" applyNumberFormat="0" applyBorder="0" applyAlignment="0" applyProtection="0">
      <alignment vertical="center"/>
    </xf>
    <xf numFmtId="0" fontId="61" fillId="48"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44" borderId="0" applyNumberFormat="0" applyBorder="0" applyAlignment="0" applyProtection="0">
      <alignment vertical="center"/>
    </xf>
    <xf numFmtId="0" fontId="61" fillId="44" borderId="0" applyNumberFormat="0" applyBorder="0" applyAlignment="0" applyProtection="0">
      <alignment vertical="center"/>
    </xf>
    <xf numFmtId="0" fontId="61" fillId="44"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61" fillId="44" borderId="0" applyNumberFormat="0" applyBorder="0" applyAlignment="0" applyProtection="0">
      <alignment vertical="center"/>
    </xf>
    <xf numFmtId="0" fontId="61" fillId="44" borderId="0" applyNumberFormat="0" applyBorder="0" applyAlignment="0" applyProtection="0">
      <alignment vertical="center"/>
    </xf>
    <xf numFmtId="37" fontId="76" fillId="0" borderId="0"/>
    <xf numFmtId="0" fontId="61" fillId="44" borderId="0" applyNumberFormat="0" applyBorder="0" applyAlignment="0" applyProtection="0">
      <alignment vertical="center"/>
    </xf>
    <xf numFmtId="0" fontId="55" fillId="37" borderId="0" applyNumberFormat="0" applyBorder="0" applyAlignment="0" applyProtection="0">
      <alignment vertical="center"/>
    </xf>
    <xf numFmtId="0" fontId="69" fillId="0" borderId="0" applyNumberFormat="0" applyFill="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55" fillId="39" borderId="0" applyNumberFormat="0" applyBorder="0" applyAlignment="0" applyProtection="0">
      <alignment vertical="center"/>
    </xf>
    <xf numFmtId="0" fontId="61" fillId="44" borderId="0" applyNumberFormat="0" applyBorder="0" applyAlignment="0" applyProtection="0">
      <alignment vertical="center"/>
    </xf>
    <xf numFmtId="0" fontId="56" fillId="36" borderId="0" applyNumberFormat="0" applyBorder="0" applyAlignment="0" applyProtection="0">
      <alignment vertical="center"/>
    </xf>
    <xf numFmtId="0" fontId="3" fillId="0" borderId="0"/>
    <xf numFmtId="0" fontId="3" fillId="0" borderId="0"/>
    <xf numFmtId="0" fontId="55" fillId="42" borderId="0" applyNumberFormat="0" applyBorder="0" applyAlignment="0" applyProtection="0">
      <alignment vertical="center"/>
    </xf>
    <xf numFmtId="0" fontId="66" fillId="51" borderId="0" applyNumberFormat="0" applyBorder="0" applyAlignment="0" applyProtection="0">
      <alignment vertical="center"/>
    </xf>
    <xf numFmtId="0" fontId="61" fillId="44" borderId="0" applyNumberFormat="0" applyBorder="0" applyAlignment="0" applyProtection="0">
      <alignment vertical="center"/>
    </xf>
    <xf numFmtId="0" fontId="55" fillId="37" borderId="0" applyNumberFormat="0" applyBorder="0" applyAlignment="0" applyProtection="0">
      <alignment vertical="center"/>
    </xf>
    <xf numFmtId="0" fontId="67" fillId="0" borderId="25" applyNumberFormat="0" applyFill="0" applyAlignment="0" applyProtection="0">
      <alignment vertical="center"/>
    </xf>
    <xf numFmtId="0" fontId="55" fillId="42" borderId="0" applyNumberFormat="0" applyBorder="0" applyAlignment="0" applyProtection="0">
      <alignment vertical="center"/>
    </xf>
    <xf numFmtId="0" fontId="61" fillId="41" borderId="0" applyNumberFormat="0" applyBorder="0" applyAlignment="0" applyProtection="0">
      <alignment vertical="center"/>
    </xf>
    <xf numFmtId="0" fontId="59" fillId="40" borderId="0" applyNumberFormat="0" applyBorder="0" applyAlignment="0" applyProtection="0">
      <alignment vertical="center"/>
    </xf>
    <xf numFmtId="0" fontId="61" fillId="44" borderId="0" applyNumberFormat="0" applyBorder="0" applyAlignment="0" applyProtection="0">
      <alignment vertical="center"/>
    </xf>
    <xf numFmtId="0" fontId="66" fillId="51" borderId="0" applyNumberFormat="0" applyBorder="0" applyAlignment="0" applyProtection="0">
      <alignment vertical="center"/>
    </xf>
    <xf numFmtId="0" fontId="61" fillId="45" borderId="0" applyNumberFormat="0" applyBorder="0" applyAlignment="0" applyProtection="0">
      <alignment vertical="center"/>
    </xf>
    <xf numFmtId="0" fontId="61" fillId="44" borderId="0" applyNumberFormat="0" applyBorder="0" applyAlignment="0" applyProtection="0">
      <alignment vertical="center"/>
    </xf>
    <xf numFmtId="0" fontId="3" fillId="0" borderId="0"/>
    <xf numFmtId="0" fontId="3" fillId="0" borderId="0"/>
    <xf numFmtId="0" fontId="55" fillId="42" borderId="0" applyNumberFormat="0" applyBorder="0" applyAlignment="0" applyProtection="0">
      <alignment vertical="center"/>
    </xf>
    <xf numFmtId="0" fontId="69" fillId="0" borderId="29" applyNumberFormat="0" applyFill="0" applyAlignment="0" applyProtection="0">
      <alignment vertical="center"/>
    </xf>
    <xf numFmtId="0" fontId="3" fillId="0" borderId="0"/>
    <xf numFmtId="0" fontId="3" fillId="0" borderId="0"/>
    <xf numFmtId="0" fontId="55" fillId="42"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55" fillId="37" borderId="0" applyNumberFormat="0" applyBorder="0" applyAlignment="0" applyProtection="0">
      <alignment vertical="center"/>
    </xf>
    <xf numFmtId="0" fontId="61" fillId="44"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55" fillId="52" borderId="0" applyNumberFormat="0" applyBorder="0" applyAlignment="0" applyProtection="0">
      <alignment vertical="center"/>
    </xf>
    <xf numFmtId="0" fontId="61" fillId="44" borderId="0" applyNumberFormat="0" applyBorder="0" applyAlignment="0" applyProtection="0">
      <alignment vertical="center"/>
    </xf>
    <xf numFmtId="0" fontId="61" fillId="50" borderId="0" applyNumberFormat="0" applyBorder="0" applyAlignment="0" applyProtection="0">
      <alignment vertical="center"/>
    </xf>
    <xf numFmtId="0" fontId="61" fillId="44" borderId="0" applyNumberFormat="0" applyBorder="0" applyAlignment="0" applyProtection="0">
      <alignment vertical="center"/>
    </xf>
    <xf numFmtId="0" fontId="61" fillId="50"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69" fillId="0" borderId="29" applyNumberFormat="0" applyFill="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51" borderId="0" applyNumberFormat="0" applyBorder="0" applyAlignment="0" applyProtection="0">
      <alignment vertical="center"/>
    </xf>
    <xf numFmtId="0" fontId="3" fillId="0" borderId="0"/>
    <xf numFmtId="0" fontId="3" fillId="0" borderId="0"/>
    <xf numFmtId="0" fontId="55" fillId="42"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58" fillId="0" borderId="0" applyNumberFormat="0" applyFill="0" applyBorder="0" applyAlignment="0" applyProtection="0">
      <alignment vertical="center"/>
    </xf>
    <xf numFmtId="0" fontId="59" fillId="40" borderId="0" applyNumberFormat="0" applyBorder="0" applyAlignment="0" applyProtection="0">
      <alignment vertical="center"/>
    </xf>
    <xf numFmtId="0" fontId="61" fillId="51" borderId="0" applyNumberFormat="0" applyBorder="0" applyAlignment="0" applyProtection="0">
      <alignment vertical="center"/>
    </xf>
    <xf numFmtId="0" fontId="58" fillId="0" borderId="0" applyNumberFormat="0" applyFill="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72" fillId="0" borderId="0" applyNumberFormat="0" applyFill="0" applyBorder="0" applyAlignment="0" applyProtection="0">
      <alignment vertical="center"/>
    </xf>
    <xf numFmtId="0" fontId="61" fillId="41" borderId="0" applyNumberFormat="0" applyBorder="0" applyAlignment="0" applyProtection="0">
      <alignment vertical="center"/>
    </xf>
    <xf numFmtId="0" fontId="59" fillId="40" borderId="0" applyNumberFormat="0" applyBorder="0" applyAlignment="0" applyProtection="0">
      <alignment vertical="center"/>
    </xf>
    <xf numFmtId="0" fontId="55" fillId="38" borderId="0" applyNumberFormat="0" applyBorder="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61" fillId="48"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55" fillId="37"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55" fillId="39" borderId="0" applyNumberFormat="0" applyBorder="0" applyAlignment="0" applyProtection="0">
      <alignment vertical="center"/>
    </xf>
    <xf numFmtId="0" fontId="56" fillId="36" borderId="0" applyNumberFormat="0" applyBorder="0" applyAlignment="0" applyProtection="0">
      <alignment vertical="center"/>
    </xf>
    <xf numFmtId="0" fontId="61" fillId="41" borderId="0" applyNumberFormat="0" applyBorder="0" applyAlignment="0" applyProtection="0">
      <alignment vertical="center"/>
    </xf>
    <xf numFmtId="0" fontId="55" fillId="38" borderId="0" applyNumberFormat="0" applyBorder="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67" fillId="0" borderId="25" applyNumberFormat="0" applyFill="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67" fillId="0" borderId="25" applyNumberFormat="0" applyFill="0" applyAlignment="0" applyProtection="0">
      <alignment vertical="center"/>
    </xf>
    <xf numFmtId="0" fontId="61" fillId="50" borderId="0" applyNumberFormat="0" applyBorder="0" applyAlignment="0" applyProtection="0">
      <alignment vertical="center"/>
    </xf>
    <xf numFmtId="0" fontId="67" fillId="0" borderId="25" applyNumberFormat="0" applyFill="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5" fillId="48" borderId="0" applyNumberFormat="0" applyBorder="0" applyAlignment="0" applyProtection="0">
      <alignment vertical="center"/>
    </xf>
    <xf numFmtId="0" fontId="61" fillId="38" borderId="0" applyNumberFormat="0" applyBorder="0" applyAlignment="0" applyProtection="0">
      <alignment vertical="center"/>
    </xf>
    <xf numFmtId="0" fontId="3" fillId="0" borderId="0"/>
    <xf numFmtId="0" fontId="3" fillId="0" borderId="0"/>
    <xf numFmtId="0" fontId="61" fillId="38"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55" fillId="39"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3" fillId="0" borderId="0"/>
    <xf numFmtId="0" fontId="3" fillId="0" borderId="0"/>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61" fillId="38"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38" borderId="0" applyNumberFormat="0" applyBorder="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1"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5" fillId="48" borderId="0" applyNumberFormat="0" applyBorder="0" applyAlignment="0" applyProtection="0">
      <alignment vertical="center"/>
    </xf>
    <xf numFmtId="0" fontId="61" fillId="38" borderId="0" applyNumberFormat="0" applyBorder="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48" borderId="0" applyNumberFormat="0" applyBorder="0" applyAlignment="0" applyProtection="0">
      <alignment vertical="center"/>
    </xf>
    <xf numFmtId="0" fontId="61" fillId="38" borderId="0" applyNumberFormat="0" applyBorder="0" applyAlignment="0" applyProtection="0">
      <alignment vertical="center"/>
    </xf>
    <xf numFmtId="0" fontId="56" fillId="36" borderId="0" applyNumberFormat="0" applyBorder="0" applyAlignment="0" applyProtection="0">
      <alignment vertical="center"/>
    </xf>
    <xf numFmtId="0" fontId="61" fillId="38"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61" fillId="48" borderId="0" applyNumberFormat="0" applyBorder="0" applyAlignment="0" applyProtection="0">
      <alignment vertical="center"/>
    </xf>
    <xf numFmtId="0" fontId="56" fillId="36"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61" fillId="38" borderId="0" applyNumberFormat="0" applyBorder="0" applyAlignment="0" applyProtection="0">
      <alignment vertical="center"/>
    </xf>
    <xf numFmtId="0" fontId="61" fillId="38" borderId="0" applyNumberFormat="0" applyBorder="0" applyAlignment="0" applyProtection="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61" fillId="48"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48" borderId="0" applyNumberFormat="0" applyBorder="0" applyAlignment="0" applyProtection="0">
      <alignment vertical="center"/>
    </xf>
    <xf numFmtId="0" fontId="61" fillId="48"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61" fillId="48" borderId="0" applyNumberFormat="0" applyBorder="0" applyAlignment="0" applyProtection="0">
      <alignment vertical="center"/>
    </xf>
    <xf numFmtId="0" fontId="59" fillId="40" borderId="0" applyNumberFormat="0" applyBorder="0" applyAlignment="0" applyProtection="0">
      <alignment vertical="center"/>
    </xf>
    <xf numFmtId="0" fontId="55" fillId="38" borderId="0" applyNumberFormat="0" applyBorder="0" applyAlignment="0" applyProtection="0">
      <alignment vertical="center"/>
    </xf>
    <xf numFmtId="0" fontId="62" fillId="45" borderId="22" applyNumberFormat="0" applyAlignment="0" applyProtection="0">
      <alignment vertical="center"/>
    </xf>
    <xf numFmtId="0" fontId="61" fillId="48" borderId="0" applyNumberFormat="0" applyBorder="0" applyAlignment="0" applyProtection="0">
      <alignment vertical="center"/>
    </xf>
    <xf numFmtId="0" fontId="61" fillId="0" borderId="0">
      <alignment vertical="center"/>
    </xf>
    <xf numFmtId="0" fontId="61" fillId="0" borderId="0">
      <alignment vertical="center"/>
    </xf>
    <xf numFmtId="0" fontId="61" fillId="48" borderId="0" applyNumberFormat="0" applyBorder="0" applyAlignment="0" applyProtection="0">
      <alignment vertical="center"/>
    </xf>
    <xf numFmtId="0" fontId="59" fillId="40" borderId="0" applyNumberFormat="0" applyBorder="0" applyAlignment="0" applyProtection="0">
      <alignment vertical="center"/>
    </xf>
    <xf numFmtId="0" fontId="61" fillId="48" borderId="0" applyNumberFormat="0" applyBorder="0" applyAlignment="0" applyProtection="0">
      <alignment vertical="center"/>
    </xf>
    <xf numFmtId="0" fontId="3" fillId="0" borderId="0">
      <alignment vertical="center"/>
    </xf>
    <xf numFmtId="0" fontId="3" fillId="0" borderId="0"/>
    <xf numFmtId="0" fontId="61" fillId="48" borderId="0" applyNumberFormat="0" applyBorder="0" applyAlignment="0" applyProtection="0">
      <alignment vertical="center"/>
    </xf>
    <xf numFmtId="0" fontId="59" fillId="40" borderId="0" applyNumberFormat="0" applyBorder="0" applyAlignment="0" applyProtection="0">
      <alignment vertical="center"/>
    </xf>
    <xf numFmtId="0" fontId="3" fillId="0" borderId="0">
      <alignment vertical="center"/>
    </xf>
    <xf numFmtId="0" fontId="3" fillId="0" borderId="0"/>
    <xf numFmtId="0" fontId="59" fillId="40" borderId="0" applyNumberFormat="0" applyBorder="0" applyAlignment="0" applyProtection="0">
      <alignment vertical="center"/>
    </xf>
    <xf numFmtId="0" fontId="61" fillId="48" borderId="0" applyNumberFormat="0" applyBorder="0" applyAlignment="0" applyProtection="0">
      <alignment vertical="center"/>
    </xf>
    <xf numFmtId="0" fontId="61" fillId="0" borderId="0">
      <alignment vertical="center"/>
    </xf>
    <xf numFmtId="0" fontId="61" fillId="0" borderId="0">
      <alignment vertical="center"/>
    </xf>
    <xf numFmtId="0" fontId="61" fillId="48" borderId="0" applyNumberFormat="0" applyBorder="0" applyAlignment="0" applyProtection="0">
      <alignment vertical="center"/>
    </xf>
    <xf numFmtId="0" fontId="59" fillId="40" borderId="0" applyNumberFormat="0" applyBorder="0" applyAlignment="0" applyProtection="0">
      <alignment vertical="center"/>
    </xf>
    <xf numFmtId="0" fontId="71" fillId="53" borderId="28" applyNumberFormat="0" applyAlignment="0" applyProtection="0">
      <alignment vertical="center"/>
    </xf>
    <xf numFmtId="0" fontId="56" fillId="36" borderId="0" applyNumberFormat="0" applyBorder="0" applyAlignment="0" applyProtection="0">
      <alignment vertical="center"/>
    </xf>
    <xf numFmtId="0" fontId="61" fillId="48" borderId="0" applyNumberFormat="0" applyBorder="0" applyAlignment="0" applyProtection="0">
      <alignment vertical="center"/>
    </xf>
    <xf numFmtId="0" fontId="61" fillId="48" borderId="0" applyNumberFormat="0" applyBorder="0" applyAlignment="0" applyProtection="0">
      <alignment vertical="center"/>
    </xf>
    <xf numFmtId="0" fontId="55" fillId="38" borderId="0" applyNumberFormat="0" applyBorder="0" applyAlignment="0" applyProtection="0">
      <alignment vertical="center"/>
    </xf>
    <xf numFmtId="0" fontId="59" fillId="40" borderId="0" applyNumberFormat="0" applyBorder="0" applyAlignment="0" applyProtection="0">
      <alignment vertical="center"/>
    </xf>
    <xf numFmtId="0" fontId="61" fillId="48" borderId="0" applyNumberFormat="0" applyBorder="0" applyAlignment="0" applyProtection="0">
      <alignment vertical="center"/>
    </xf>
    <xf numFmtId="0" fontId="3" fillId="0" borderId="0"/>
    <xf numFmtId="0" fontId="61" fillId="43" borderId="0" applyNumberFormat="0" applyBorder="0" applyAlignment="0" applyProtection="0">
      <alignment vertical="center"/>
    </xf>
    <xf numFmtId="0" fontId="55" fillId="39" borderId="0" applyNumberFormat="0" applyBorder="0" applyAlignment="0" applyProtection="0">
      <alignment vertical="center"/>
    </xf>
    <xf numFmtId="0" fontId="72" fillId="0" borderId="0" applyNumberFormat="0" applyFill="0" applyBorder="0" applyAlignment="0" applyProtection="0">
      <alignment vertical="center"/>
    </xf>
    <xf numFmtId="0" fontId="59" fillId="40" borderId="0" applyNumberFormat="0" applyBorder="0" applyAlignment="0" applyProtection="0">
      <alignment vertical="center"/>
    </xf>
    <xf numFmtId="0" fontId="69" fillId="0" borderId="0" applyNumberFormat="0" applyFill="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67" fillId="0" borderId="25" applyNumberFormat="0" applyFill="0" applyAlignment="0" applyProtection="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61" fillId="41" borderId="0" applyNumberFormat="0" applyBorder="0" applyAlignment="0" applyProtection="0">
      <alignment vertical="center"/>
    </xf>
    <xf numFmtId="0" fontId="3" fillId="55" borderId="31" applyNumberFormat="0" applyFont="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66" fillId="51"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5" fillId="39" borderId="0" applyNumberFormat="0" applyBorder="0" applyAlignment="0" applyProtection="0">
      <alignment vertical="center"/>
    </xf>
    <xf numFmtId="0" fontId="69" fillId="0" borderId="0" applyNumberFormat="0" applyFill="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47" borderId="0" applyNumberFormat="0" applyBorder="0" applyAlignment="0" applyProtection="0">
      <alignment vertical="center"/>
    </xf>
    <xf numFmtId="0" fontId="71" fillId="53" borderId="28" applyNumberFormat="0" applyAlignment="0" applyProtection="0">
      <alignment vertical="center"/>
    </xf>
    <xf numFmtId="0" fontId="61" fillId="43" borderId="0" applyNumberFormat="0" applyBorder="0" applyAlignment="0" applyProtection="0">
      <alignment vertical="center"/>
    </xf>
    <xf numFmtId="0" fontId="61" fillId="43" borderId="0" applyNumberFormat="0" applyBorder="0" applyAlignment="0" applyProtection="0">
      <alignment vertical="center"/>
    </xf>
    <xf numFmtId="0" fontId="59" fillId="40" borderId="0" applyNumberFormat="0" applyBorder="0" applyAlignment="0" applyProtection="0">
      <alignment vertical="center"/>
    </xf>
    <xf numFmtId="0" fontId="61" fillId="43" borderId="0" applyNumberFormat="0" applyBorder="0" applyAlignment="0" applyProtection="0">
      <alignment vertical="center"/>
    </xf>
    <xf numFmtId="0" fontId="55" fillId="37" borderId="0" applyNumberFormat="0" applyBorder="0" applyAlignment="0" applyProtection="0">
      <alignment vertical="center"/>
    </xf>
    <xf numFmtId="0" fontId="3" fillId="0" borderId="0"/>
    <xf numFmtId="0" fontId="64" fillId="44" borderId="22" applyNumberFormat="0" applyAlignment="0" applyProtection="0">
      <alignment vertical="center"/>
    </xf>
    <xf numFmtId="0" fontId="61" fillId="43"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61" fillId="50" borderId="0" applyNumberFormat="0" applyBorder="0" applyAlignment="0" applyProtection="0">
      <alignment vertical="center"/>
    </xf>
    <xf numFmtId="0" fontId="3" fillId="0" borderId="0"/>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3" fillId="0" borderId="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55" fillId="37" borderId="0" applyNumberFormat="0" applyBorder="0" applyAlignment="0" applyProtection="0">
      <alignment vertical="center"/>
    </xf>
    <xf numFmtId="0" fontId="56" fillId="36" borderId="0" applyNumberFormat="0" applyBorder="0" applyAlignment="0" applyProtection="0">
      <alignment vertical="center"/>
    </xf>
    <xf numFmtId="0" fontId="55" fillId="47" borderId="0" applyNumberFormat="0" applyBorder="0" applyAlignment="0" applyProtection="0">
      <alignment vertical="center"/>
    </xf>
    <xf numFmtId="0" fontId="55" fillId="42" borderId="0" applyNumberFormat="0" applyBorder="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8" fillId="0" borderId="0" applyNumberFormat="0" applyFill="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55" fillId="37" borderId="0" applyNumberFormat="0" applyBorder="0" applyAlignment="0" applyProtection="0">
      <alignment vertical="center"/>
    </xf>
    <xf numFmtId="0" fontId="61" fillId="41" borderId="0" applyNumberFormat="0" applyBorder="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59" fillId="40" borderId="0" applyNumberFormat="0" applyBorder="0" applyAlignment="0" applyProtection="0">
      <alignment vertical="center"/>
    </xf>
    <xf numFmtId="0" fontId="3" fillId="55" borderId="31" applyNumberFormat="0" applyFont="0" applyAlignment="0" applyProtection="0">
      <alignment vertical="center"/>
    </xf>
    <xf numFmtId="0" fontId="61" fillId="5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7" fillId="0" borderId="25" applyNumberFormat="0" applyFill="0" applyAlignment="0" applyProtection="0">
      <alignment vertical="center"/>
    </xf>
    <xf numFmtId="0" fontId="61" fillId="41"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61" fillId="41" borderId="0" applyNumberFormat="0" applyBorder="0" applyAlignment="0" applyProtection="0">
      <alignment vertical="center"/>
    </xf>
    <xf numFmtId="0" fontId="59" fillId="40" borderId="0" applyNumberFormat="0" applyBorder="0" applyAlignment="0" applyProtection="0">
      <alignment vertical="center"/>
    </xf>
    <xf numFmtId="0" fontId="55" fillId="38"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56" fillId="36" borderId="0" applyNumberFormat="0" applyBorder="0" applyAlignment="0" applyProtection="0">
      <alignment vertical="center"/>
    </xf>
    <xf numFmtId="0" fontId="67" fillId="0" borderId="25" applyNumberFormat="0" applyFill="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61" fillId="41" borderId="0" applyNumberFormat="0" applyBorder="0" applyAlignment="0" applyProtection="0">
      <alignment vertical="center"/>
    </xf>
    <xf numFmtId="0" fontId="55" fillId="42" borderId="0" applyNumberFormat="0" applyBorder="0" applyAlignment="0" applyProtection="0">
      <alignment vertical="center"/>
    </xf>
    <xf numFmtId="0" fontId="61" fillId="41" borderId="0" applyNumberFormat="0" applyBorder="0" applyAlignment="0" applyProtection="0">
      <alignment vertical="center"/>
    </xf>
    <xf numFmtId="0" fontId="56" fillId="36" borderId="0" applyNumberFormat="0" applyBorder="0" applyAlignment="0" applyProtection="0">
      <alignment vertical="center"/>
    </xf>
    <xf numFmtId="0" fontId="55" fillId="47"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41"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5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45" borderId="0" applyNumberFormat="0" applyBorder="0" applyAlignment="0" applyProtection="0">
      <alignment vertical="center"/>
    </xf>
    <xf numFmtId="0" fontId="55" fillId="51"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55" fillId="52" borderId="0" applyNumberFormat="0" applyBorder="0" applyAlignment="0" applyProtection="0">
      <alignment vertical="center"/>
    </xf>
    <xf numFmtId="0" fontId="59" fillId="40" borderId="0" applyNumberFormat="0" applyBorder="0" applyAlignment="0" applyProtection="0">
      <alignment vertical="center"/>
    </xf>
    <xf numFmtId="0" fontId="55" fillId="47" borderId="0" applyNumberFormat="0" applyBorder="0" applyAlignment="0" applyProtection="0">
      <alignment vertical="center"/>
    </xf>
    <xf numFmtId="0" fontId="59" fillId="40" borderId="0" applyNumberFormat="0" applyBorder="0" applyAlignment="0" applyProtection="0">
      <alignment vertical="center"/>
    </xf>
    <xf numFmtId="0" fontId="64" fillId="44" borderId="22" applyNumberFormat="0" applyAlignment="0" applyProtection="0">
      <alignment vertical="center"/>
    </xf>
    <xf numFmtId="0" fontId="55" fillId="47"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77" fillId="0" borderId="0" applyNumberFormat="0" applyFill="0" applyBorder="0" applyAlignment="0" applyProtection="0"/>
    <xf numFmtId="0" fontId="55" fillId="47" borderId="0" applyNumberFormat="0" applyBorder="0" applyAlignment="0" applyProtection="0">
      <alignment vertical="center"/>
    </xf>
    <xf numFmtId="0" fontId="78" fillId="0" borderId="0" applyNumberFormat="0" applyFill="0" applyBorder="0" applyAlignment="0" applyProtection="0">
      <alignment vertical="center"/>
    </xf>
    <xf numFmtId="0" fontId="55" fillId="47"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47" borderId="0" applyNumberFormat="0" applyBorder="0" applyAlignment="0" applyProtection="0">
      <alignment vertical="center"/>
    </xf>
    <xf numFmtId="0" fontId="3" fillId="0" borderId="0"/>
    <xf numFmtId="0" fontId="3" fillId="0" borderId="0"/>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9" fillId="0" borderId="0" applyNumberFormat="0" applyFill="0" applyBorder="0" applyAlignment="0" applyProtection="0">
      <alignment vertical="center"/>
    </xf>
    <xf numFmtId="0" fontId="55" fillId="47" borderId="0" applyNumberFormat="0" applyBorder="0" applyAlignment="0" applyProtection="0">
      <alignment vertical="center"/>
    </xf>
    <xf numFmtId="0" fontId="69" fillId="0" borderId="0" applyNumberFormat="0" applyFill="0" applyBorder="0" applyAlignment="0" applyProtection="0">
      <alignment vertical="center"/>
    </xf>
    <xf numFmtId="0" fontId="56" fillId="36" borderId="0" applyNumberFormat="0" applyBorder="0" applyAlignment="0" applyProtection="0">
      <alignment vertical="center"/>
    </xf>
    <xf numFmtId="0" fontId="55" fillId="47" borderId="0" applyNumberFormat="0" applyBorder="0" applyAlignment="0" applyProtection="0">
      <alignment vertical="center"/>
    </xf>
    <xf numFmtId="0" fontId="56" fillId="36" borderId="0" applyNumberFormat="0" applyBorder="0" applyAlignment="0" applyProtection="0">
      <alignment vertical="center"/>
    </xf>
    <xf numFmtId="0" fontId="55" fillId="47" borderId="0" applyNumberFormat="0" applyBorder="0" applyAlignment="0" applyProtection="0">
      <alignment vertical="center"/>
    </xf>
    <xf numFmtId="0" fontId="69" fillId="0" borderId="29" applyNumberFormat="0" applyFill="0" applyAlignment="0" applyProtection="0">
      <alignment vertical="center"/>
    </xf>
    <xf numFmtId="0" fontId="55" fillId="47" borderId="0" applyNumberFormat="0" applyBorder="0" applyAlignment="0" applyProtection="0">
      <alignment vertical="center"/>
    </xf>
    <xf numFmtId="0" fontId="56" fillId="36" borderId="0" applyNumberFormat="0" applyBorder="0" applyAlignment="0" applyProtection="0">
      <alignment vertical="center"/>
    </xf>
    <xf numFmtId="0" fontId="55" fillId="38" borderId="0" applyNumberFormat="0" applyBorder="0" applyAlignment="0" applyProtection="0">
      <alignment vertical="center"/>
    </xf>
    <xf numFmtId="0" fontId="59" fillId="40" borderId="0" applyNumberFormat="0" applyBorder="0" applyAlignment="0" applyProtection="0">
      <alignment vertical="center"/>
    </xf>
    <xf numFmtId="0" fontId="55" fillId="38"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38" borderId="0" applyNumberFormat="0" applyBorder="0" applyAlignment="0" applyProtection="0">
      <alignment vertical="center"/>
    </xf>
    <xf numFmtId="0" fontId="59" fillId="40" borderId="0" applyNumberFormat="0" applyBorder="0" applyAlignment="0" applyProtection="0">
      <alignment vertical="center"/>
    </xf>
    <xf numFmtId="0" fontId="3" fillId="55" borderId="31" applyNumberFormat="0" applyFont="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38" borderId="0" applyNumberFormat="0" applyBorder="0" applyAlignment="0" applyProtection="0">
      <alignment vertical="center"/>
    </xf>
    <xf numFmtId="0" fontId="57" fillId="0" borderId="0" applyNumberFormat="0" applyFill="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69" fillId="0" borderId="29" applyNumberFormat="0" applyFill="0" applyAlignment="0" applyProtection="0">
      <alignment vertical="center"/>
    </xf>
    <xf numFmtId="0" fontId="61" fillId="0" borderId="0">
      <alignment vertical="center"/>
    </xf>
    <xf numFmtId="0" fontId="55" fillId="38"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9" fillId="40" borderId="0" applyNumberFormat="0" applyBorder="0" applyAlignment="0" applyProtection="0">
      <alignment vertical="center"/>
    </xf>
    <xf numFmtId="0" fontId="55" fillId="48" borderId="0" applyNumberFormat="0" applyBorder="0" applyAlignment="0" applyProtection="0">
      <alignment vertical="center"/>
    </xf>
    <xf numFmtId="0" fontId="3" fillId="0" borderId="0"/>
    <xf numFmtId="0" fontId="55" fillId="48" borderId="0" applyNumberFormat="0" applyBorder="0" applyAlignment="0" applyProtection="0">
      <alignment vertical="center"/>
    </xf>
    <xf numFmtId="0" fontId="72" fillId="0" borderId="0" applyNumberFormat="0" applyFill="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48" borderId="0" applyNumberFormat="0" applyBorder="0" applyAlignment="0" applyProtection="0">
      <alignment vertical="center"/>
    </xf>
    <xf numFmtId="0" fontId="56" fillId="36" borderId="0" applyNumberFormat="0" applyBorder="0" applyAlignment="0" applyProtection="0">
      <alignment vertical="center"/>
    </xf>
    <xf numFmtId="0" fontId="55" fillId="48" borderId="0" applyNumberFormat="0" applyBorder="0" applyAlignment="0" applyProtection="0">
      <alignment vertical="center"/>
    </xf>
    <xf numFmtId="0" fontId="55" fillId="42" borderId="0" applyNumberFormat="0" applyBorder="0" applyAlignment="0" applyProtection="0">
      <alignment vertical="center"/>
    </xf>
    <xf numFmtId="9" fontId="3" fillId="0" borderId="0" applyFont="0" applyFill="0" applyBorder="0" applyAlignment="0" applyProtection="0">
      <alignment vertical="center"/>
    </xf>
    <xf numFmtId="0" fontId="55" fillId="42" borderId="0" applyNumberFormat="0" applyBorder="0" applyAlignment="0" applyProtection="0">
      <alignment vertical="center"/>
    </xf>
    <xf numFmtId="0" fontId="67" fillId="0" borderId="25" applyNumberFormat="0" applyFill="0" applyAlignment="0" applyProtection="0">
      <alignment vertical="center"/>
    </xf>
    <xf numFmtId="0" fontId="3" fillId="55" borderId="31" applyNumberFormat="0" applyFont="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71" fillId="53" borderId="28" applyNumberFormat="0" applyAlignment="0" applyProtection="0">
      <alignment vertical="center"/>
    </xf>
    <xf numFmtId="0" fontId="55" fillId="42" borderId="0" applyNumberFormat="0" applyBorder="0" applyAlignment="0" applyProtection="0">
      <alignment vertical="center"/>
    </xf>
    <xf numFmtId="0" fontId="61" fillId="0" borderId="0">
      <alignment vertical="center"/>
    </xf>
    <xf numFmtId="0" fontId="61" fillId="0" borderId="0">
      <alignment vertical="center"/>
    </xf>
    <xf numFmtId="0" fontId="71" fillId="53" borderId="28" applyNumberFormat="0" applyAlignment="0" applyProtection="0">
      <alignment vertical="center"/>
    </xf>
    <xf numFmtId="0" fontId="55" fillId="42" borderId="0" applyNumberFormat="0" applyBorder="0" applyAlignment="0" applyProtection="0">
      <alignment vertical="center"/>
    </xf>
    <xf numFmtId="0" fontId="61" fillId="0" borderId="0">
      <alignment vertical="center"/>
    </xf>
    <xf numFmtId="0" fontId="61" fillId="0" borderId="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5" fillId="42" borderId="0" applyNumberFormat="0" applyBorder="0" applyAlignment="0" applyProtection="0">
      <alignment vertical="center"/>
    </xf>
    <xf numFmtId="0" fontId="69" fillId="0" borderId="29" applyNumberFormat="0" applyFill="0" applyAlignment="0" applyProtection="0">
      <alignment vertical="center"/>
    </xf>
    <xf numFmtId="0" fontId="56" fillId="36" borderId="0" applyNumberFormat="0" applyBorder="0" applyAlignment="0" applyProtection="0">
      <alignment vertical="center"/>
    </xf>
    <xf numFmtId="0" fontId="55" fillId="39" borderId="0" applyNumberFormat="0" applyBorder="0" applyAlignment="0" applyProtection="0">
      <alignment vertical="center"/>
    </xf>
    <xf numFmtId="0" fontId="56" fillId="36" borderId="0" applyNumberFormat="0" applyBorder="0" applyAlignment="0" applyProtection="0">
      <alignment vertical="center"/>
    </xf>
    <xf numFmtId="0" fontId="3" fillId="0" borderId="0"/>
    <xf numFmtId="0" fontId="62" fillId="45" borderId="22" applyNumberFormat="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66" fillId="51" borderId="0" applyNumberFormat="0" applyBorder="0" applyAlignment="0" applyProtection="0">
      <alignment vertical="center"/>
    </xf>
    <xf numFmtId="0" fontId="55" fillId="39"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6" fillId="51" borderId="0" applyNumberFormat="0" applyBorder="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69" fillId="0" borderId="29" applyNumberFormat="0" applyFill="0" applyAlignment="0" applyProtection="0">
      <alignment vertical="center"/>
    </xf>
    <xf numFmtId="0" fontId="55" fillId="39" borderId="0" applyNumberFormat="0" applyBorder="0" applyAlignment="0" applyProtection="0">
      <alignment vertical="center"/>
    </xf>
    <xf numFmtId="0" fontId="3" fillId="0" borderId="0"/>
    <xf numFmtId="43" fontId="3" fillId="0" borderId="0" applyFont="0" applyFill="0" applyBorder="0" applyAlignment="0" applyProtection="0">
      <alignment vertical="center"/>
    </xf>
    <xf numFmtId="0" fontId="69" fillId="0" borderId="29" applyNumberFormat="0" applyFill="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72" fillId="0" borderId="0" applyNumberFormat="0" applyFill="0" applyBorder="0" applyAlignment="0" applyProtection="0">
      <alignment vertical="center"/>
    </xf>
    <xf numFmtId="0" fontId="59" fillId="40" borderId="0" applyNumberFormat="0" applyBorder="0" applyAlignment="0" applyProtection="0">
      <alignment vertical="center"/>
    </xf>
    <xf numFmtId="0" fontId="55" fillId="39" borderId="0" applyNumberFormat="0" applyBorder="0" applyAlignment="0" applyProtection="0">
      <alignment vertical="center"/>
    </xf>
    <xf numFmtId="0" fontId="3" fillId="0" borderId="0"/>
    <xf numFmtId="0" fontId="69" fillId="0" borderId="0" applyNumberFormat="0" applyFill="0" applyBorder="0" applyAlignment="0" applyProtection="0">
      <alignment vertical="center"/>
    </xf>
    <xf numFmtId="0" fontId="69" fillId="0" borderId="29" applyNumberFormat="0" applyFill="0" applyAlignment="0" applyProtection="0">
      <alignment vertical="center"/>
    </xf>
    <xf numFmtId="0" fontId="69" fillId="0" borderId="0" applyNumberFormat="0" applyFill="0" applyBorder="0" applyAlignment="0" applyProtection="0">
      <alignment vertical="center"/>
    </xf>
    <xf numFmtId="0" fontId="55" fillId="39" borderId="0" applyNumberFormat="0" applyBorder="0" applyAlignment="0" applyProtection="0">
      <alignment vertical="center"/>
    </xf>
    <xf numFmtId="0" fontId="56" fillId="36" borderId="0" applyNumberFormat="0" applyBorder="0" applyAlignment="0" applyProtection="0">
      <alignment vertical="center"/>
    </xf>
    <xf numFmtId="0" fontId="72" fillId="0" borderId="0" applyNumberFormat="0" applyFill="0" applyBorder="0" applyAlignment="0" applyProtection="0">
      <alignment vertical="center"/>
    </xf>
    <xf numFmtId="0" fontId="56" fillId="36" borderId="0" applyNumberFormat="0" applyBorder="0" applyAlignment="0" applyProtection="0">
      <alignment vertical="center"/>
    </xf>
    <xf numFmtId="0" fontId="55" fillId="39" borderId="0" applyNumberFormat="0" applyBorder="0" applyAlignment="0" applyProtection="0">
      <alignment vertical="center"/>
    </xf>
    <xf numFmtId="0" fontId="3" fillId="0" borderId="0"/>
    <xf numFmtId="0" fontId="77" fillId="0" borderId="0" applyNumberFormat="0" applyFill="0" applyBorder="0" applyAlignment="0" applyProtection="0"/>
    <xf numFmtId="0" fontId="55" fillId="39" borderId="0" applyNumberFormat="0" applyBorder="0" applyAlignment="0" applyProtection="0">
      <alignment vertical="center"/>
    </xf>
    <xf numFmtId="0" fontId="3" fillId="0" borderId="0"/>
    <xf numFmtId="0" fontId="55" fillId="39"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55" fillId="39" borderId="0" applyNumberFormat="0" applyBorder="0" applyAlignment="0" applyProtection="0">
      <alignment vertical="center"/>
    </xf>
    <xf numFmtId="0" fontId="3" fillId="0" borderId="0"/>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6" fillId="36" borderId="0" applyNumberFormat="0" applyBorder="0" applyAlignment="0" applyProtection="0">
      <alignment vertical="center"/>
    </xf>
    <xf numFmtId="0" fontId="55" fillId="39" borderId="0" applyNumberFormat="0" applyBorder="0" applyAlignment="0" applyProtection="0">
      <alignment vertical="center"/>
    </xf>
    <xf numFmtId="0" fontId="64" fillId="44" borderId="22" applyNumberFormat="0" applyAlignment="0" applyProtection="0">
      <alignment vertical="center"/>
    </xf>
    <xf numFmtId="0" fontId="3" fillId="0" borderId="0"/>
    <xf numFmtId="0" fontId="55" fillId="37" borderId="0" applyNumberFormat="0" applyBorder="0" applyAlignment="0" applyProtection="0">
      <alignment vertical="center"/>
    </xf>
    <xf numFmtId="0" fontId="69" fillId="0" borderId="0" applyNumberFormat="0" applyFill="0" applyBorder="0" applyAlignment="0" applyProtection="0">
      <alignment vertical="center"/>
    </xf>
    <xf numFmtId="0" fontId="55" fillId="37" borderId="0" applyNumberFormat="0" applyBorder="0" applyAlignment="0" applyProtection="0">
      <alignment vertical="center"/>
    </xf>
    <xf numFmtId="0" fontId="59" fillId="40" borderId="0" applyNumberFormat="0" applyBorder="0" applyAlignment="0" applyProtection="0">
      <alignment vertical="center"/>
    </xf>
    <xf numFmtId="0" fontId="55" fillId="37"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6" fillId="36"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9"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3" borderId="0" applyNumberFormat="0" applyBorder="0" applyAlignment="0" applyProtection="0">
      <alignment vertical="center"/>
    </xf>
    <xf numFmtId="0" fontId="55" fillId="54" borderId="0" applyNumberFormat="0" applyBorder="0" applyAlignment="0" applyProtection="0">
      <alignment vertical="center"/>
    </xf>
    <xf numFmtId="0" fontId="55" fillId="41" borderId="0" applyNumberFormat="0" applyBorder="0" applyAlignment="0" applyProtection="0">
      <alignment vertical="center"/>
    </xf>
    <xf numFmtId="0" fontId="55" fillId="5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52"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2" fillId="45" borderId="22" applyNumberFormat="0" applyAlignment="0" applyProtection="0">
      <alignment vertical="center"/>
    </xf>
    <xf numFmtId="0" fontId="72" fillId="0" borderId="0" applyNumberFormat="0" applyFill="0" applyBorder="0" applyAlignment="0" applyProtection="0">
      <alignment vertical="center"/>
    </xf>
    <xf numFmtId="0" fontId="56" fillId="36" borderId="0" applyNumberFormat="0" applyBorder="0" applyAlignment="0" applyProtection="0">
      <alignment vertical="center"/>
    </xf>
    <xf numFmtId="0" fontId="61" fillId="0" borderId="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64" fillId="44" borderId="22" applyNumberFormat="0" applyAlignment="0" applyProtection="0">
      <alignment vertical="center"/>
    </xf>
    <xf numFmtId="0" fontId="79" fillId="0" borderId="30" applyNumberFormat="0" applyFill="0" applyAlignment="0" applyProtection="0">
      <alignment vertical="center"/>
    </xf>
    <xf numFmtId="0" fontId="56" fillId="36" borderId="0" applyNumberFormat="0" applyBorder="0" applyAlignment="0" applyProtection="0">
      <alignment vertical="center"/>
    </xf>
    <xf numFmtId="0" fontId="65" fillId="0" borderId="24" applyNumberFormat="0" applyFill="0" applyAlignment="0" applyProtection="0">
      <alignment vertical="center"/>
    </xf>
    <xf numFmtId="0" fontId="56" fillId="36" borderId="0" applyNumberFormat="0" applyBorder="0" applyAlignment="0" applyProtection="0">
      <alignment vertical="center"/>
    </xf>
    <xf numFmtId="0" fontId="61" fillId="55" borderId="31" applyNumberFormat="0" applyFont="0" applyAlignment="0" applyProtection="0">
      <alignment vertical="center"/>
    </xf>
    <xf numFmtId="0" fontId="56" fillId="36" borderId="0" applyNumberFormat="0" applyBorder="0" applyAlignment="0" applyProtection="0">
      <alignment vertical="center"/>
    </xf>
    <xf numFmtId="0" fontId="80" fillId="45" borderId="32" applyNumberFormat="0" applyAlignment="0" applyProtection="0">
      <alignment vertical="center"/>
    </xf>
    <xf numFmtId="0" fontId="70" fillId="0" borderId="3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56" fillId="36" borderId="0" applyNumberFormat="0" applyBorder="0" applyAlignment="0" applyProtection="0">
      <alignment vertical="center"/>
    </xf>
    <xf numFmtId="0" fontId="63" fillId="0" borderId="23" applyNumberFormat="0" applyFill="0" applyAlignment="0" applyProtection="0">
      <alignment vertical="center"/>
    </xf>
    <xf numFmtId="0" fontId="59" fillId="40" borderId="0" applyNumberFormat="0" applyBorder="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56" fillId="36" borderId="0" applyNumberFormat="0" applyBorder="0" applyAlignment="0" applyProtection="0">
      <alignment vertical="center"/>
    </xf>
    <xf numFmtId="0" fontId="63" fillId="0" borderId="23" applyNumberFormat="0" applyFill="0" applyAlignment="0" applyProtection="0">
      <alignment vertical="center"/>
    </xf>
    <xf numFmtId="0" fontId="59" fillId="40" borderId="0" applyNumberFormat="0" applyBorder="0" applyAlignment="0" applyProtection="0">
      <alignment vertical="center"/>
    </xf>
    <xf numFmtId="0" fontId="63" fillId="0" borderId="23" applyNumberFormat="0" applyFill="0" applyAlignment="0" applyProtection="0">
      <alignment vertical="center"/>
    </xf>
    <xf numFmtId="0" fontId="59" fillId="40" borderId="0" applyNumberFormat="0" applyBorder="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63" fillId="0" borderId="23" applyNumberFormat="0" applyFill="0" applyAlignment="0" applyProtection="0">
      <alignment vertical="center"/>
    </xf>
    <xf numFmtId="0" fontId="59" fillId="40" borderId="0" applyNumberFormat="0" applyBorder="0" applyAlignment="0" applyProtection="0">
      <alignment vertical="center"/>
    </xf>
    <xf numFmtId="0" fontId="63" fillId="0" borderId="23" applyNumberFormat="0" applyFill="0" applyAlignment="0" applyProtection="0">
      <alignment vertical="center"/>
    </xf>
    <xf numFmtId="0" fontId="56" fillId="36" borderId="0" applyNumberFormat="0" applyBorder="0" applyAlignment="0" applyProtection="0">
      <alignment vertical="center"/>
    </xf>
    <xf numFmtId="0" fontId="63" fillId="0" borderId="23" applyNumberFormat="0" applyFill="0" applyAlignment="0" applyProtection="0">
      <alignment vertical="center"/>
    </xf>
    <xf numFmtId="0" fontId="67" fillId="0" borderId="25" applyNumberFormat="0" applyFill="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56" fillId="36" borderId="0" applyNumberFormat="0" applyBorder="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67" fillId="0" borderId="25" applyNumberFormat="0" applyFill="0" applyAlignment="0" applyProtection="0">
      <alignment vertical="center"/>
    </xf>
    <xf numFmtId="0" fontId="69" fillId="0" borderId="29" applyNumberFormat="0" applyFill="0" applyAlignment="0" applyProtection="0">
      <alignment vertical="center"/>
    </xf>
    <xf numFmtId="0" fontId="3" fillId="0" borderId="0"/>
    <xf numFmtId="0" fontId="3" fillId="0" borderId="0"/>
    <xf numFmtId="0" fontId="56" fillId="36" borderId="0" applyNumberFormat="0" applyBorder="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67" fillId="0" borderId="25" applyNumberFormat="0" applyFill="0" applyAlignment="0" applyProtection="0">
      <alignment vertical="center"/>
    </xf>
    <xf numFmtId="0" fontId="56" fillId="36" borderId="0" applyNumberFormat="0" applyBorder="0" applyAlignment="0" applyProtection="0">
      <alignment vertical="center"/>
    </xf>
    <xf numFmtId="0" fontId="69" fillId="0" borderId="29" applyNumberFormat="0" applyFill="0" applyAlignment="0" applyProtection="0">
      <alignment vertical="center"/>
    </xf>
    <xf numFmtId="0" fontId="69" fillId="0" borderId="29" applyNumberFormat="0" applyFill="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9" fillId="0" borderId="29" applyNumberFormat="0" applyFill="0" applyAlignment="0" applyProtection="0">
      <alignment vertical="center"/>
    </xf>
    <xf numFmtId="0" fontId="56" fillId="36" borderId="0" applyNumberFormat="0" applyBorder="0" applyAlignment="0" applyProtection="0">
      <alignment vertical="center"/>
    </xf>
    <xf numFmtId="0" fontId="69" fillId="0" borderId="29" applyNumberFormat="0" applyFill="0" applyAlignment="0" applyProtection="0">
      <alignment vertical="center"/>
    </xf>
    <xf numFmtId="0" fontId="69" fillId="0" borderId="29" applyNumberFormat="0" applyFill="0" applyAlignment="0" applyProtection="0">
      <alignment vertical="center"/>
    </xf>
    <xf numFmtId="0" fontId="69" fillId="0" borderId="29" applyNumberFormat="0" applyFill="0" applyAlignment="0" applyProtection="0">
      <alignment vertical="center"/>
    </xf>
    <xf numFmtId="0" fontId="69" fillId="0" borderId="29" applyNumberFormat="0" applyFill="0" applyAlignment="0" applyProtection="0">
      <alignment vertical="center"/>
    </xf>
    <xf numFmtId="0" fontId="59" fillId="40" borderId="0" applyNumberFormat="0" applyBorder="0" applyAlignment="0" applyProtection="0">
      <alignment vertical="center"/>
    </xf>
    <xf numFmtId="0" fontId="69" fillId="0" borderId="29" applyNumberFormat="0" applyFill="0" applyAlignment="0" applyProtection="0">
      <alignment vertical="center"/>
    </xf>
    <xf numFmtId="0" fontId="56" fillId="36" borderId="0" applyNumberFormat="0" applyBorder="0" applyAlignment="0" applyProtection="0">
      <alignment vertical="center"/>
    </xf>
    <xf numFmtId="0" fontId="69" fillId="0" borderId="29" applyNumberFormat="0" applyFill="0" applyAlignment="0" applyProtection="0">
      <alignment vertical="center"/>
    </xf>
    <xf numFmtId="0" fontId="59" fillId="40" borderId="0" applyNumberFormat="0" applyBorder="0" applyAlignment="0" applyProtection="0">
      <alignment vertical="center"/>
    </xf>
    <xf numFmtId="0" fontId="69" fillId="0" borderId="29" applyNumberFormat="0" applyFill="0" applyAlignment="0" applyProtection="0">
      <alignment vertical="center"/>
    </xf>
    <xf numFmtId="0" fontId="69" fillId="0" borderId="29" applyNumberFormat="0" applyFill="0" applyAlignment="0" applyProtection="0">
      <alignment vertical="center"/>
    </xf>
    <xf numFmtId="0" fontId="69" fillId="0" borderId="29" applyNumberFormat="0" applyFill="0" applyAlignment="0" applyProtection="0">
      <alignment vertical="center"/>
    </xf>
    <xf numFmtId="0" fontId="69" fillId="0" borderId="0" applyNumberFormat="0" applyFill="0" applyBorder="0" applyAlignment="0" applyProtection="0">
      <alignment vertical="center"/>
    </xf>
    <xf numFmtId="0" fontId="56" fillId="36"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6" fillId="36" borderId="0" applyNumberFormat="0" applyBorder="0" applyAlignment="0" applyProtection="0">
      <alignment vertical="center"/>
    </xf>
    <xf numFmtId="0" fontId="69" fillId="0" borderId="0" applyNumberFormat="0" applyFill="0" applyBorder="0" applyAlignment="0" applyProtection="0">
      <alignment vertical="center"/>
    </xf>
    <xf numFmtId="0" fontId="81" fillId="40"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9" fillId="40" borderId="0" applyNumberFormat="0" applyBorder="0" applyAlignment="0" applyProtection="0">
      <alignment vertical="center"/>
    </xf>
    <xf numFmtId="0" fontId="69" fillId="0" borderId="0" applyNumberFormat="0" applyFill="0" applyBorder="0" applyAlignment="0" applyProtection="0">
      <alignment vertical="center"/>
    </xf>
    <xf numFmtId="0" fontId="56" fillId="36"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6" fillId="36"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9" fillId="40" borderId="0" applyNumberFormat="0" applyBorder="0" applyAlignment="0" applyProtection="0">
      <alignment vertical="center"/>
    </xf>
    <xf numFmtId="0" fontId="57" fillId="0" borderId="0" applyNumberFormat="0" applyFill="0" applyBorder="0" applyAlignment="0" applyProtection="0">
      <alignment vertical="center"/>
    </xf>
    <xf numFmtId="0" fontId="3" fillId="0" borderId="0"/>
    <xf numFmtId="0" fontId="72" fillId="0" borderId="0" applyNumberFormat="0" applyFill="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7" fillId="0" borderId="0" applyNumberFormat="0" applyFill="0" applyBorder="0" applyAlignment="0" applyProtection="0">
      <alignment vertical="center"/>
    </xf>
    <xf numFmtId="0" fontId="55" fillId="52"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72" fillId="0" borderId="0" applyNumberFormat="0" applyFill="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5" fillId="5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70" fillId="0" borderId="27" applyNumberFormat="0" applyFill="0" applyAlignment="0" applyProtection="0">
      <alignment vertical="center"/>
    </xf>
    <xf numFmtId="0" fontId="59" fillId="40" borderId="0" applyNumberFormat="0" applyBorder="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8" fillId="0" borderId="0" applyNumberFormat="0" applyFill="0" applyBorder="0" applyAlignment="0" applyProtection="0">
      <alignment vertical="center"/>
    </xf>
    <xf numFmtId="0" fontId="59" fillId="40" borderId="0" applyNumberFormat="0" applyBorder="0" applyAlignment="0" applyProtection="0">
      <alignment vertical="center"/>
    </xf>
    <xf numFmtId="0" fontId="3" fillId="55" borderId="31" applyNumberFormat="0" applyFont="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55" borderId="31" applyNumberFormat="0" applyFont="0" applyAlignment="0" applyProtection="0">
      <alignment vertical="center"/>
    </xf>
    <xf numFmtId="0" fontId="59" fillId="40" borderId="0" applyNumberFormat="0" applyBorder="0" applyAlignment="0" applyProtection="0">
      <alignment vertical="center"/>
    </xf>
    <xf numFmtId="0" fontId="62" fillId="45" borderId="22" applyNumberFormat="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5" fillId="56" borderId="0" applyNumberFormat="0" applyBorder="0" applyAlignment="0" applyProtection="0">
      <alignment vertical="center"/>
    </xf>
    <xf numFmtId="0" fontId="59" fillId="40" borderId="0" applyNumberFormat="0" applyBorder="0" applyAlignment="0" applyProtection="0">
      <alignment vertical="center"/>
    </xf>
    <xf numFmtId="0" fontId="80" fillId="45" borderId="32" applyNumberFormat="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55" borderId="31" applyNumberFormat="0" applyFont="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4" fillId="44" borderId="22" applyNumberFormat="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0" borderId="0">
      <alignment vertical="center"/>
    </xf>
    <xf numFmtId="0" fontId="61" fillId="0" borderId="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5" fillId="0" borderId="24" applyNumberFormat="0" applyFill="0" applyAlignment="0" applyProtection="0">
      <alignment vertical="center"/>
    </xf>
    <xf numFmtId="0" fontId="59" fillId="40" borderId="0" applyNumberFormat="0" applyBorder="0" applyAlignment="0" applyProtection="0">
      <alignment vertical="center"/>
    </xf>
    <xf numFmtId="0" fontId="55" fillId="35"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4" fillId="44" borderId="22" applyNumberFormat="0" applyAlignment="0" applyProtection="0">
      <alignment vertical="center"/>
    </xf>
    <xf numFmtId="0" fontId="56" fillId="36"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5" fillId="35"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8" fillId="0" borderId="0" applyNumberFormat="0" applyFill="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54"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2" fillId="45" borderId="22" applyNumberFormat="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54" borderId="0" applyNumberFormat="0" applyBorder="0" applyAlignment="0" applyProtection="0">
      <alignment vertical="center"/>
    </xf>
    <xf numFmtId="0" fontId="59" fillId="40" borderId="0" applyNumberFormat="0" applyBorder="0" applyAlignment="0" applyProtection="0">
      <alignment vertical="center"/>
    </xf>
    <xf numFmtId="0" fontId="55" fillId="54"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5" fillId="0" borderId="24" applyNumberFormat="0" applyFill="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5" fillId="5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alignment vertical="center"/>
    </xf>
    <xf numFmtId="0" fontId="59" fillId="40" borderId="0" applyNumberFormat="0" applyBorder="0" applyAlignment="0" applyProtection="0">
      <alignment vertical="center"/>
    </xf>
    <xf numFmtId="0" fontId="55" fillId="52"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54"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66" fillId="51"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1" fillId="0" borderId="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3" fillId="55" borderId="31" applyNumberFormat="0" applyFont="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66" fillId="51" borderId="0" applyNumberFormat="0" applyBorder="0" applyAlignment="0" applyProtection="0">
      <alignment vertical="center"/>
    </xf>
    <xf numFmtId="0" fontId="62" fillId="45" borderId="22" applyNumberFormat="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42"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52"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35"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3" fillId="0" borderId="0"/>
    <xf numFmtId="0" fontId="55" fillId="52"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5" fillId="39"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2" fillId="45" borderId="22" applyNumberFormat="0" applyAlignment="0" applyProtection="0">
      <alignment vertical="center"/>
    </xf>
    <xf numFmtId="0" fontId="82"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5" fillId="52"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80" fillId="45" borderId="32" applyNumberFormat="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52"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66" fillId="51" borderId="0" applyNumberFormat="0" applyBorder="0" applyAlignment="0" applyProtection="0">
      <alignment vertical="center"/>
    </xf>
    <xf numFmtId="0" fontId="59" fillId="40" borderId="0" applyNumberFormat="0" applyBorder="0" applyAlignment="0" applyProtection="0">
      <alignment vertical="center"/>
    </xf>
    <xf numFmtId="0" fontId="55" fillId="54"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5" fillId="39"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5" fillId="52"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6" fillId="36" borderId="0" applyNumberFormat="0" applyBorder="0" applyAlignment="0" applyProtection="0">
      <alignment vertical="center"/>
    </xf>
    <xf numFmtId="0" fontId="59" fillId="40" borderId="0" applyNumberFormat="0" applyBorder="0" applyAlignment="0" applyProtection="0">
      <alignment vertical="center"/>
    </xf>
    <xf numFmtId="0" fontId="3" fillId="0" borderId="0"/>
    <xf numFmtId="0" fontId="3" fillId="0" borderId="0"/>
    <xf numFmtId="0" fontId="59" fillId="40" borderId="0" applyNumberFormat="0" applyBorder="0" applyAlignment="0" applyProtection="0">
      <alignment vertical="center"/>
    </xf>
    <xf numFmtId="0" fontId="61" fillId="0" borderId="0">
      <alignment vertical="center"/>
    </xf>
    <xf numFmtId="0" fontId="56" fillId="36" borderId="0" applyNumberFormat="0" applyBorder="0" applyAlignment="0" applyProtection="0">
      <alignment vertical="center"/>
    </xf>
    <xf numFmtId="0" fontId="61" fillId="0" borderId="0">
      <alignment vertical="center"/>
    </xf>
    <xf numFmtId="0" fontId="56" fillId="36" borderId="0" applyNumberFormat="0" applyBorder="0" applyAlignment="0" applyProtection="0">
      <alignment vertical="center"/>
    </xf>
    <xf numFmtId="0" fontId="61" fillId="0" borderId="0">
      <alignment vertical="center"/>
    </xf>
    <xf numFmtId="0" fontId="3" fillId="55" borderId="31" applyNumberFormat="0" applyFont="0" applyAlignment="0" applyProtection="0">
      <alignment vertical="center"/>
    </xf>
    <xf numFmtId="0" fontId="71" fillId="53" borderId="28" applyNumberFormat="0" applyAlignment="0" applyProtection="0">
      <alignment vertical="center"/>
    </xf>
    <xf numFmtId="0" fontId="61" fillId="0" borderId="0">
      <alignment vertical="center"/>
    </xf>
    <xf numFmtId="0" fontId="61" fillId="0" borderId="0">
      <alignment vertical="center"/>
    </xf>
    <xf numFmtId="0" fontId="3" fillId="55" borderId="31" applyNumberFormat="0" applyFont="0" applyAlignment="0" applyProtection="0">
      <alignment vertical="center"/>
    </xf>
    <xf numFmtId="0" fontId="71" fillId="53" borderId="28" applyNumberFormat="0" applyAlignment="0" applyProtection="0">
      <alignment vertical="center"/>
    </xf>
    <xf numFmtId="0" fontId="61" fillId="0" borderId="0">
      <alignment vertical="center"/>
    </xf>
    <xf numFmtId="0" fontId="61" fillId="0" borderId="0">
      <alignment vertical="center"/>
    </xf>
    <xf numFmtId="0" fontId="3" fillId="0" borderId="0"/>
    <xf numFmtId="0" fontId="56" fillId="36" borderId="0" applyNumberFormat="0" applyBorder="0" applyAlignment="0" applyProtection="0">
      <alignment vertical="center"/>
    </xf>
    <xf numFmtId="0" fontId="55" fillId="5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55" fillId="52" borderId="0" applyNumberFormat="0" applyBorder="0" applyAlignment="0" applyProtection="0">
      <alignment vertical="center"/>
    </xf>
    <xf numFmtId="0" fontId="3" fillId="0" borderId="0"/>
    <xf numFmtId="0" fontId="3" fillId="0" borderId="0"/>
    <xf numFmtId="0" fontId="55" fillId="52"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3" fillId="0" borderId="0"/>
    <xf numFmtId="0" fontId="56" fillId="36" borderId="0" applyNumberFormat="0" applyBorder="0" applyAlignment="0" applyProtection="0">
      <alignment vertical="center"/>
    </xf>
    <xf numFmtId="0" fontId="3" fillId="0" borderId="0"/>
    <xf numFmtId="0" fontId="3" fillId="0" borderId="0"/>
    <xf numFmtId="0" fontId="56" fillId="36" borderId="0" applyNumberFormat="0" applyBorder="0" applyAlignment="0" applyProtection="0">
      <alignment vertical="center"/>
    </xf>
    <xf numFmtId="0" fontId="3" fillId="0" borderId="0"/>
    <xf numFmtId="0" fontId="55" fillId="5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55" fillId="5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 fillId="0" borderId="0"/>
    <xf numFmtId="0" fontId="66" fillId="51" borderId="0" applyNumberFormat="0" applyBorder="0" applyAlignment="0" applyProtection="0">
      <alignment vertical="center"/>
    </xf>
    <xf numFmtId="0" fontId="3" fillId="0" borderId="0"/>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55" fillId="4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80" fillId="45" borderId="32"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8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 fillId="0" borderId="0"/>
    <xf numFmtId="0" fontId="3" fillId="0" borderId="0"/>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4" fillId="44" borderId="22" applyNumberFormat="0" applyAlignment="0" applyProtection="0">
      <alignment vertical="center"/>
    </xf>
    <xf numFmtId="0" fontId="56" fillId="36" borderId="0" applyNumberFormat="0" applyBorder="0" applyAlignment="0" applyProtection="0">
      <alignment vertical="center"/>
    </xf>
    <xf numFmtId="0" fontId="3" fillId="0" borderId="0"/>
    <xf numFmtId="0" fontId="64" fillId="44" borderId="22" applyNumberFormat="0" applyAlignment="0" applyProtection="0">
      <alignment vertical="center"/>
    </xf>
    <xf numFmtId="0" fontId="56" fillId="36" borderId="0" applyNumberFormat="0" applyBorder="0" applyAlignment="0" applyProtection="0">
      <alignment vertical="center"/>
    </xf>
    <xf numFmtId="0" fontId="3" fillId="0" borderId="0"/>
    <xf numFmtId="0" fontId="64" fillId="44" borderId="22" applyNumberFormat="0" applyAlignment="0" applyProtection="0">
      <alignment vertical="center"/>
    </xf>
    <xf numFmtId="0" fontId="3" fillId="0" borderId="0"/>
    <xf numFmtId="0" fontId="64" fillId="44" borderId="22" applyNumberFormat="0" applyAlignment="0" applyProtection="0">
      <alignment vertical="center"/>
    </xf>
    <xf numFmtId="0" fontId="3" fillId="0" borderId="0"/>
    <xf numFmtId="0" fontId="64" fillId="44" borderId="22" applyNumberFormat="0" applyAlignment="0" applyProtection="0">
      <alignment vertical="center"/>
    </xf>
    <xf numFmtId="0" fontId="3" fillId="0" borderId="0"/>
    <xf numFmtId="0" fontId="3" fillId="0" borderId="0"/>
    <xf numFmtId="0" fontId="64" fillId="44" borderId="22" applyNumberFormat="0" applyAlignment="0" applyProtection="0">
      <alignment vertical="center"/>
    </xf>
    <xf numFmtId="0" fontId="3" fillId="0" borderId="0"/>
    <xf numFmtId="0" fontId="64" fillId="44" borderId="22" applyNumberFormat="0" applyAlignment="0" applyProtection="0">
      <alignment vertical="center"/>
    </xf>
    <xf numFmtId="0" fontId="3" fillId="0" borderId="0"/>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61" fillId="0" borderId="0">
      <alignment vertical="center"/>
    </xf>
    <xf numFmtId="0" fontId="3" fillId="0" borderId="0"/>
    <xf numFmtId="0" fontId="61" fillId="0" borderId="0">
      <alignment vertical="center"/>
    </xf>
    <xf numFmtId="0" fontId="3" fillId="0" borderId="0"/>
    <xf numFmtId="0" fontId="55" fillId="35" borderId="0" applyNumberFormat="0" applyBorder="0" applyAlignment="0" applyProtection="0">
      <alignment vertical="center"/>
    </xf>
    <xf numFmtId="0" fontId="80" fillId="45" borderId="32" applyNumberFormat="0" applyAlignment="0" applyProtection="0">
      <alignment vertical="center"/>
    </xf>
    <xf numFmtId="0" fontId="61" fillId="0" borderId="0"/>
    <xf numFmtId="0" fontId="3" fillId="0" borderId="0"/>
    <xf numFmtId="0" fontId="3" fillId="0" borderId="0"/>
    <xf numFmtId="0" fontId="3" fillId="0" borderId="0"/>
    <xf numFmtId="0" fontId="3" fillId="0" borderId="0"/>
    <xf numFmtId="0" fontId="3" fillId="0" borderId="0"/>
    <xf numFmtId="0" fontId="80" fillId="45" borderId="32" applyNumberFormat="0" applyAlignment="0" applyProtection="0">
      <alignment vertical="center"/>
    </xf>
    <xf numFmtId="0" fontId="3" fillId="0" borderId="0"/>
    <xf numFmtId="0" fontId="56" fillId="36"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1" fillId="0" borderId="0">
      <alignment vertical="center"/>
    </xf>
    <xf numFmtId="0" fontId="56" fillId="36" borderId="0" applyNumberFormat="0" applyBorder="0" applyAlignment="0" applyProtection="0">
      <alignment vertical="center"/>
    </xf>
    <xf numFmtId="0" fontId="3" fillId="0" borderId="0"/>
    <xf numFmtId="0" fontId="3" fillId="0" borderId="0"/>
    <xf numFmtId="0" fontId="61" fillId="0" borderId="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 fillId="0" borderId="0"/>
    <xf numFmtId="0" fontId="3" fillId="0" borderId="0"/>
    <xf numFmtId="0" fontId="3" fillId="55" borderId="31" applyNumberFormat="0" applyFont="0" applyAlignment="0" applyProtection="0">
      <alignment vertical="center"/>
    </xf>
    <xf numFmtId="0" fontId="3" fillId="0" borderId="0"/>
    <xf numFmtId="0" fontId="3" fillId="0" borderId="0"/>
    <xf numFmtId="0" fontId="61" fillId="0" borderId="0">
      <alignment vertical="center"/>
    </xf>
    <xf numFmtId="0" fontId="56" fillId="36" borderId="0" applyNumberFormat="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74" fillId="0" borderId="0"/>
    <xf numFmtId="0" fontId="3" fillId="0" borderId="0"/>
    <xf numFmtId="0" fontId="61" fillId="0" borderId="0">
      <alignment vertical="center"/>
    </xf>
    <xf numFmtId="0" fontId="3" fillId="0" borderId="0">
      <alignment vertical="center"/>
    </xf>
    <xf numFmtId="0" fontId="61" fillId="0" borderId="0"/>
    <xf numFmtId="0" fontId="80" fillId="45" borderId="32" applyNumberFormat="0" applyAlignment="0" applyProtection="0">
      <alignment vertical="center"/>
    </xf>
    <xf numFmtId="0" fontId="3" fillId="0" borderId="0">
      <alignment vertical="center"/>
    </xf>
    <xf numFmtId="0" fontId="3" fillId="0" borderId="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 fillId="55" borderId="31" applyNumberFormat="0" applyFont="0" applyAlignment="0" applyProtection="0">
      <alignment vertical="center"/>
    </xf>
    <xf numFmtId="0" fontId="56" fillId="36" borderId="0" applyNumberFormat="0" applyBorder="0" applyAlignment="0" applyProtection="0">
      <alignment vertical="center"/>
    </xf>
    <xf numFmtId="0" fontId="3" fillId="55" borderId="31" applyNumberFormat="0" applyFon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84"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5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8" fillId="0" borderId="0" applyNumberFormat="0" applyFill="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0" fillId="0" borderId="27" applyNumberFormat="0" applyFill="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35"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5" fillId="0" borderId="24" applyNumberFormat="0" applyFill="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52"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2" fillId="0" borderId="0" applyNumberFormat="0" applyFill="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0" fillId="0" borderId="27" applyNumberFormat="0" applyFill="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2" fillId="45" borderId="22" applyNumberForma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0" fillId="0" borderId="27" applyNumberFormat="0" applyFill="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 fillId="55" borderId="31" applyNumberFormat="0" applyFon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39"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5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1" fillId="53" borderId="28" applyNumberForma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80" fillId="45" borderId="32" applyNumberForma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39"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5" fillId="0" borderId="24" applyNumberFormat="0" applyFill="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6" fillId="51"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0" fillId="0" borderId="27" applyNumberFormat="0" applyFill="0" applyAlignment="0" applyProtection="0">
      <alignment vertical="center"/>
    </xf>
    <xf numFmtId="0" fontId="58" fillId="0" borderId="0" applyNumberFormat="0" applyFill="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35"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3" fillId="55" borderId="31" applyNumberFormat="0" applyFon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4" fillId="44" borderId="22" applyNumberForma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2" fillId="45" borderId="22" applyNumberForma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1" fillId="53" borderId="28" applyNumberForma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5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8" fillId="0" borderId="0" applyNumberFormat="0" applyFill="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2" fillId="45" borderId="22" applyNumberFormat="0" applyAlignment="0" applyProtection="0">
      <alignment vertical="center"/>
    </xf>
    <xf numFmtId="0" fontId="56" fillId="36" borderId="0" applyNumberFormat="0" applyBorder="0" applyAlignment="0" applyProtection="0">
      <alignment vertical="center"/>
    </xf>
    <xf numFmtId="0" fontId="55" fillId="5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2" fillId="45" borderId="22" applyNumberForma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64" fillId="44" borderId="22" applyNumberFormat="0" applyAlignment="0" applyProtection="0">
      <alignment vertical="center"/>
    </xf>
    <xf numFmtId="0" fontId="56" fillId="36" borderId="0" applyNumberFormat="0" applyBorder="0" applyAlignment="0" applyProtection="0">
      <alignment vertical="center"/>
    </xf>
    <xf numFmtId="0" fontId="55" fillId="39"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5" fillId="52"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71" fillId="53" borderId="28" applyNumberFormat="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56" fillId="36" borderId="0" applyNumberFormat="0" applyBorder="0" applyAlignment="0" applyProtection="0">
      <alignment vertical="center"/>
    </xf>
    <xf numFmtId="0" fontId="80" fillId="45" borderId="32" applyNumberFormat="0" applyAlignment="0" applyProtection="0">
      <alignment vertical="center"/>
    </xf>
    <xf numFmtId="0" fontId="56" fillId="36" borderId="0" applyNumberFormat="0" applyBorder="0" applyAlignment="0" applyProtection="0">
      <alignment vertical="center"/>
    </xf>
    <xf numFmtId="0" fontId="72" fillId="0" borderId="0" applyNumberFormat="0" applyFill="0" applyBorder="0" applyAlignment="0" applyProtection="0">
      <alignment vertical="center"/>
    </xf>
    <xf numFmtId="0" fontId="56" fillId="36" borderId="0" applyNumberFormat="0" applyBorder="0" applyAlignment="0" applyProtection="0">
      <alignment vertical="center"/>
    </xf>
    <xf numFmtId="0" fontId="71" fillId="53" borderId="28" applyNumberFormat="0" applyAlignment="0" applyProtection="0">
      <alignment vertical="center"/>
    </xf>
    <xf numFmtId="0" fontId="56" fillId="36" borderId="0" applyNumberFormat="0" applyBorder="0" applyAlignment="0" applyProtection="0">
      <alignment vertical="center"/>
    </xf>
    <xf numFmtId="0" fontId="85" fillId="0" borderId="0"/>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55" fillId="42" borderId="0" applyNumberFormat="0" applyBorder="0" applyAlignment="0" applyProtection="0">
      <alignment vertical="center"/>
    </xf>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58" fillId="0" borderId="0" applyNumberFormat="0" applyFill="0" applyBorder="0" applyAlignment="0" applyProtection="0">
      <alignment vertical="center"/>
    </xf>
    <xf numFmtId="0" fontId="70" fillId="0" borderId="27" applyNumberFormat="0" applyFill="0" applyAlignment="0" applyProtection="0">
      <alignment vertical="center"/>
    </xf>
    <xf numFmtId="0" fontId="58" fillId="0" borderId="0" applyNumberFormat="0" applyFill="0" applyBorder="0" applyAlignment="0" applyProtection="0">
      <alignment vertical="center"/>
    </xf>
    <xf numFmtId="0" fontId="55" fillId="39" borderId="0" applyNumberFormat="0" applyBorder="0" applyAlignment="0" applyProtection="0">
      <alignment vertical="center"/>
    </xf>
    <xf numFmtId="0" fontId="70" fillId="0" borderId="27" applyNumberFormat="0" applyFill="0" applyAlignment="0" applyProtection="0">
      <alignment vertical="center"/>
    </xf>
    <xf numFmtId="0" fontId="55" fillId="42" borderId="0" applyNumberFormat="0" applyBorder="0" applyAlignment="0" applyProtection="0">
      <alignment vertical="center"/>
    </xf>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70" fillId="0" borderId="27" applyNumberFormat="0" applyFill="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71" fillId="53" borderId="28"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62" fillId="45" borderId="22"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1" fillId="53" borderId="28" applyNumberForma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56"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55" fillId="54" borderId="0" applyNumberFormat="0" applyBorder="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0" fontId="65" fillId="0" borderId="24" applyNumberFormat="0" applyFill="0" applyAlignment="0" applyProtection="0">
      <alignment vertical="center"/>
    </xf>
    <xf numFmtId="41" fontId="3" fillId="0" borderId="0" applyFont="0" applyFill="0" applyBorder="0" applyAlignment="0" applyProtection="0"/>
    <xf numFmtId="4" fontId="3" fillId="0" borderId="0" applyFont="0" applyFill="0" applyBorder="0" applyAlignment="0" applyProtection="0"/>
    <xf numFmtId="0" fontId="3" fillId="0" borderId="0" applyFont="0" applyFill="0" applyBorder="0" applyAlignment="0" applyProtection="0"/>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55" fillId="56" borderId="0" applyNumberFormat="0" applyBorder="0" applyAlignment="0" applyProtection="0">
      <alignment vertical="center"/>
    </xf>
    <xf numFmtId="0" fontId="80" fillId="45" borderId="32" applyNumberFormat="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39"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80" fillId="45" borderId="32" applyNumberFormat="0" applyAlignment="0" applyProtection="0">
      <alignment vertical="center"/>
    </xf>
    <xf numFmtId="0" fontId="64" fillId="44" borderId="22" applyNumberFormat="0" applyAlignment="0" applyProtection="0">
      <alignment vertical="center"/>
    </xf>
    <xf numFmtId="0" fontId="64" fillId="44" borderId="22" applyNumberFormat="0" applyAlignment="0" applyProtection="0">
      <alignment vertical="center"/>
    </xf>
    <xf numFmtId="0" fontId="64" fillId="44" borderId="22" applyNumberFormat="0" applyAlignment="0" applyProtection="0">
      <alignment vertical="center"/>
    </xf>
    <xf numFmtId="0" fontId="64" fillId="44" borderId="22" applyNumberFormat="0" applyAlignment="0" applyProtection="0">
      <alignment vertical="center"/>
    </xf>
    <xf numFmtId="0" fontId="64" fillId="44" borderId="22" applyNumberFormat="0" applyAlignment="0" applyProtection="0">
      <alignment vertical="center"/>
    </xf>
    <xf numFmtId="0" fontId="64" fillId="44" borderId="22" applyNumberFormat="0" applyAlignment="0" applyProtection="0">
      <alignment vertical="center"/>
    </xf>
    <xf numFmtId="0" fontId="64" fillId="44" borderId="22" applyNumberFormat="0" applyAlignment="0" applyProtection="0">
      <alignment vertical="center"/>
    </xf>
    <xf numFmtId="0" fontId="64" fillId="44" borderId="22" applyNumberFormat="0" applyAlignment="0" applyProtection="0">
      <alignment vertical="center"/>
    </xf>
    <xf numFmtId="0" fontId="64" fillId="44" borderId="22" applyNumberForma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55" borderId="31" applyNumberFormat="0" applyFont="0" applyAlignment="0" applyProtection="0">
      <alignment vertical="center"/>
    </xf>
    <xf numFmtId="0" fontId="3" fillId="0" borderId="0" applyProtection="0"/>
  </cellStyleXfs>
  <cellXfs count="105">
    <xf numFmtId="0" fontId="0" fillId="0" borderId="0" xfId="0">
      <alignment vertical="center"/>
    </xf>
    <xf numFmtId="0" fontId="1" fillId="0" borderId="0" xfId="2142" applyFont="1" applyFill="1" applyAlignment="1">
      <alignment vertical="center"/>
    </xf>
    <xf numFmtId="0" fontId="2" fillId="0" borderId="0" xfId="2142" applyFont="1" applyFill="1" applyAlignment="1">
      <alignment vertical="center"/>
    </xf>
    <xf numFmtId="0" fontId="1" fillId="0" borderId="0" xfId="2142" applyFont="1" applyFill="1">
      <alignment vertical="center"/>
    </xf>
    <xf numFmtId="0" fontId="3" fillId="0" borderId="0" xfId="1008">
      <alignment vertical="center"/>
    </xf>
    <xf numFmtId="0" fontId="4" fillId="0" borderId="0" xfId="2142" applyFont="1" applyFill="1">
      <alignment vertical="center"/>
    </xf>
    <xf numFmtId="0" fontId="5" fillId="0" borderId="0" xfId="2142" applyFont="1" applyFill="1" applyAlignment="1">
      <alignment horizontal="center" vertical="center"/>
    </xf>
    <xf numFmtId="0" fontId="6" fillId="0" borderId="0" xfId="1703" applyFont="1"/>
    <xf numFmtId="0" fontId="2" fillId="0" borderId="1" xfId="2142" applyFont="1" applyFill="1" applyBorder="1" applyAlignment="1">
      <alignment vertical="center"/>
    </xf>
    <xf numFmtId="0" fontId="3" fillId="0" borderId="0" xfId="2142" applyFont="1" applyFill="1" applyAlignment="1">
      <alignment horizontal="left" vertical="center"/>
    </xf>
    <xf numFmtId="0" fontId="1" fillId="0" borderId="0" xfId="2142" applyFont="1" applyFill="1" applyAlignment="1">
      <alignment horizontal="right" vertical="center"/>
    </xf>
    <xf numFmtId="176" fontId="2" fillId="0" borderId="2" xfId="2142" applyNumberFormat="1" applyFont="1" applyFill="1" applyBorder="1" applyAlignment="1" applyProtection="1">
      <alignment horizontal="center" vertical="center"/>
      <protection locked="0"/>
    </xf>
    <xf numFmtId="0" fontId="4" fillId="0" borderId="3" xfId="893" applyFont="1" applyBorder="1" applyAlignment="1">
      <alignment horizontal="center" vertical="center" wrapText="1"/>
    </xf>
    <xf numFmtId="0" fontId="4" fillId="0" borderId="4" xfId="893" applyFont="1" applyBorder="1" applyAlignment="1">
      <alignment horizontal="center" vertical="center" wrapText="1"/>
    </xf>
    <xf numFmtId="0" fontId="4" fillId="0" borderId="5" xfId="893" applyFont="1" applyBorder="1" applyAlignment="1">
      <alignment horizontal="center" vertical="center" wrapText="1"/>
    </xf>
    <xf numFmtId="0" fontId="2" fillId="0" borderId="2" xfId="2142" applyFont="1" applyFill="1" applyBorder="1" applyAlignment="1">
      <alignment horizontal="center" vertical="center" wrapText="1"/>
    </xf>
    <xf numFmtId="176" fontId="2" fillId="0" borderId="6" xfId="2142" applyNumberFormat="1" applyFont="1" applyFill="1" applyBorder="1" applyAlignment="1" applyProtection="1">
      <alignment horizontal="center" vertical="center"/>
      <protection locked="0"/>
    </xf>
    <xf numFmtId="0" fontId="2" fillId="0" borderId="7" xfId="893" applyFont="1" applyBorder="1" applyAlignment="1">
      <alignment horizontal="center" vertical="center" wrapText="1"/>
    </xf>
    <xf numFmtId="0" fontId="2" fillId="0" borderId="6" xfId="893" applyFont="1" applyBorder="1" applyAlignment="1">
      <alignment vertical="center" wrapText="1"/>
    </xf>
    <xf numFmtId="0" fontId="2" fillId="0" borderId="6" xfId="2142" applyFont="1" applyFill="1" applyBorder="1" applyAlignment="1">
      <alignment vertical="center" wrapText="1"/>
    </xf>
    <xf numFmtId="0" fontId="2" fillId="0" borderId="6" xfId="2142" applyFont="1" applyFill="1" applyBorder="1" applyAlignment="1">
      <alignment horizontal="center" vertical="center" wrapText="1"/>
    </xf>
    <xf numFmtId="0" fontId="2" fillId="0" borderId="8" xfId="2143" applyFont="1" applyFill="1" applyBorder="1" applyAlignment="1" applyProtection="1">
      <alignment horizontal="left" vertical="center" shrinkToFit="1"/>
    </xf>
    <xf numFmtId="177" fontId="2" fillId="0" borderId="8" xfId="2142" applyNumberFormat="1" applyFont="1" applyBorder="1" applyAlignment="1">
      <alignment vertical="center"/>
    </xf>
    <xf numFmtId="178" fontId="2" fillId="0" borderId="8" xfId="2142" applyNumberFormat="1" applyFont="1" applyFill="1" applyBorder="1" applyAlignment="1">
      <alignment vertical="center"/>
    </xf>
    <xf numFmtId="0" fontId="7" fillId="2" borderId="8" xfId="2142" applyFont="1" applyFill="1" applyBorder="1" applyAlignment="1">
      <alignment horizontal="center" vertical="center" wrapText="1"/>
    </xf>
    <xf numFmtId="0" fontId="8" fillId="2" borderId="8" xfId="2136" applyNumberFormat="1" applyFont="1" applyFill="1" applyBorder="1" applyAlignment="1" applyProtection="1">
      <alignment horizontal="center" vertical="center" wrapText="1" readingOrder="1"/>
      <protection locked="0"/>
    </xf>
    <xf numFmtId="177" fontId="9" fillId="2" borderId="8" xfId="2143" applyNumberFormat="1" applyFont="1" applyFill="1" applyBorder="1">
      <alignment vertical="center"/>
    </xf>
    <xf numFmtId="177" fontId="1" fillId="2" borderId="8" xfId="163" applyNumberFormat="1" applyFont="1" applyFill="1" applyBorder="1" applyAlignment="1">
      <alignment vertical="center"/>
    </xf>
    <xf numFmtId="0" fontId="7" fillId="2" borderId="8" xfId="893" applyFont="1" applyFill="1" applyBorder="1" applyAlignment="1">
      <alignment vertical="center" wrapText="1"/>
    </xf>
    <xf numFmtId="0" fontId="4" fillId="2" borderId="8" xfId="2142" applyFont="1" applyFill="1" applyBorder="1" applyAlignment="1">
      <alignment horizontal="center" vertical="center" shrinkToFit="1"/>
    </xf>
    <xf numFmtId="177" fontId="2" fillId="2" borderId="8" xfId="2142" applyNumberFormat="1" applyFont="1" applyFill="1" applyBorder="1" applyAlignment="1">
      <alignment vertical="center"/>
    </xf>
    <xf numFmtId="0" fontId="10" fillId="0" borderId="9" xfId="2142" applyFont="1" applyFill="1" applyBorder="1" applyAlignment="1">
      <alignment horizontal="left" vertical="center" wrapText="1"/>
    </xf>
    <xf numFmtId="0" fontId="7" fillId="0" borderId="9" xfId="2142" applyFont="1" applyFill="1" applyBorder="1" applyAlignment="1">
      <alignment horizontal="left" vertical="center" wrapText="1"/>
    </xf>
    <xf numFmtId="0" fontId="4" fillId="0" borderId="0" xfId="2142" applyFont="1" applyFill="1" applyBorder="1" applyAlignment="1">
      <alignment horizontal="left" vertical="center" wrapText="1"/>
    </xf>
    <xf numFmtId="0" fontId="0" fillId="0" borderId="0" xfId="2142" applyFont="1" applyFill="1" applyBorder="1" applyAlignment="1">
      <alignment horizontal="left" vertical="center" wrapText="1"/>
    </xf>
    <xf numFmtId="0" fontId="11" fillId="0" borderId="0" xfId="1008" applyFont="1" applyAlignment="1">
      <alignment horizontal="left" vertical="center" wrapText="1"/>
    </xf>
    <xf numFmtId="0" fontId="12" fillId="0" borderId="0" xfId="0" applyFont="1">
      <alignment vertical="center"/>
    </xf>
    <xf numFmtId="0" fontId="13"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14" fillId="0" borderId="8" xfId="0" applyFont="1" applyBorder="1" applyAlignment="1">
      <alignment horizontal="left" vertical="center"/>
    </xf>
    <xf numFmtId="0" fontId="14" fillId="0" borderId="8" xfId="0" applyFont="1" applyBorder="1" applyAlignment="1">
      <alignment horizontal="center" vertical="center" shrinkToFit="1"/>
    </xf>
    <xf numFmtId="179" fontId="12" fillId="0" borderId="8" xfId="1" applyNumberFormat="1" applyFont="1" applyBorder="1">
      <alignment vertical="center"/>
    </xf>
    <xf numFmtId="0" fontId="15" fillId="0" borderId="8" xfId="0" applyFont="1" applyBorder="1" applyAlignment="1">
      <alignment horizontal="left" vertical="center"/>
    </xf>
    <xf numFmtId="0" fontId="15" fillId="0" borderId="8" xfId="0" applyFont="1" applyBorder="1" applyAlignment="1">
      <alignment vertical="center" shrinkToFit="1"/>
    </xf>
    <xf numFmtId="179" fontId="0" fillId="0" borderId="8" xfId="1" applyNumberFormat="1" applyFont="1" applyBorder="1">
      <alignment vertical="center"/>
    </xf>
    <xf numFmtId="0" fontId="15" fillId="0" borderId="8" xfId="0" applyFont="1" applyBorder="1" applyAlignment="1">
      <alignment horizontal="center" vertical="center"/>
    </xf>
    <xf numFmtId="0" fontId="0" fillId="0" borderId="0" xfId="0" applyFont="1">
      <alignment vertical="center"/>
    </xf>
    <xf numFmtId="0" fontId="16" fillId="0" borderId="0" xfId="2780" applyNumberFormat="1" applyFont="1" applyFill="1" applyBorder="1" applyAlignment="1"/>
    <xf numFmtId="0" fontId="17" fillId="0" borderId="0" xfId="0" applyFont="1">
      <alignment vertical="center"/>
    </xf>
    <xf numFmtId="0" fontId="18" fillId="0" borderId="0" xfId="0" applyFont="1" applyAlignment="1">
      <alignment vertical="center"/>
    </xf>
    <xf numFmtId="0" fontId="0" fillId="0" borderId="0" xfId="0" applyAlignment="1">
      <alignment vertical="center"/>
    </xf>
    <xf numFmtId="0" fontId="0" fillId="0" borderId="0" xfId="0" applyFont="1" applyAlignment="1">
      <alignment horizontal="left" vertical="center"/>
    </xf>
    <xf numFmtId="0" fontId="19" fillId="0" borderId="8"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10" fillId="3" borderId="8" xfId="0" applyFont="1" applyFill="1" applyBorder="1" applyAlignment="1">
      <alignment horizontal="center" vertical="center" wrapText="1"/>
    </xf>
    <xf numFmtId="3" fontId="21" fillId="3" borderId="8" xfId="0" applyNumberFormat="1" applyFont="1" applyFill="1" applyBorder="1" applyAlignment="1">
      <alignment horizontal="right" vertical="center" wrapText="1"/>
    </xf>
    <xf numFmtId="0" fontId="22" fillId="3" borderId="8" xfId="0" applyFont="1" applyFill="1" applyBorder="1" applyAlignment="1">
      <alignment horizontal="left" vertical="center" wrapText="1"/>
    </xf>
    <xf numFmtId="0" fontId="3" fillId="3" borderId="8" xfId="0" applyFont="1" applyFill="1" applyBorder="1" applyAlignment="1">
      <alignment horizontal="left" vertical="center" wrapText="1"/>
    </xf>
    <xf numFmtId="3" fontId="22" fillId="3" borderId="8" xfId="0" applyNumberFormat="1" applyFont="1" applyFill="1" applyBorder="1" applyAlignment="1">
      <alignment horizontal="right" vertical="center" wrapText="1"/>
    </xf>
    <xf numFmtId="0" fontId="22" fillId="0" borderId="8" xfId="0" applyFont="1" applyFill="1" applyBorder="1" applyAlignment="1">
      <alignment horizontal="left" vertical="center" wrapText="1"/>
    </xf>
    <xf numFmtId="0" fontId="3" fillId="0" borderId="8" xfId="0" applyFont="1" applyFill="1" applyBorder="1" applyAlignment="1">
      <alignment vertical="center" wrapText="1"/>
    </xf>
    <xf numFmtId="3" fontId="22" fillId="0" borderId="8" xfId="0" applyNumberFormat="1" applyFont="1" applyFill="1" applyBorder="1" applyAlignment="1">
      <alignment horizontal="right" vertical="center" wrapText="1"/>
    </xf>
    <xf numFmtId="0" fontId="3" fillId="3" borderId="8" xfId="0" applyFont="1" applyFill="1" applyBorder="1" applyAlignment="1">
      <alignment vertical="center" wrapText="1"/>
    </xf>
    <xf numFmtId="3" fontId="22" fillId="3" borderId="8" xfId="0" applyNumberFormat="1" applyFont="1" applyFill="1" applyBorder="1" applyAlignment="1">
      <alignment vertical="center" wrapText="1"/>
    </xf>
    <xf numFmtId="0" fontId="23" fillId="0" borderId="10" xfId="2780" applyNumberFormat="1" applyFont="1" applyFill="1" applyBorder="1" applyAlignment="1"/>
    <xf numFmtId="0" fontId="23" fillId="0" borderId="10" xfId="2780" applyNumberFormat="1" applyFont="1" applyFill="1" applyBorder="1" applyAlignment="1">
      <alignment wrapText="1"/>
    </xf>
    <xf numFmtId="3" fontId="22" fillId="3" borderId="11" xfId="0" applyNumberFormat="1" applyFont="1" applyFill="1" applyBorder="1" applyAlignment="1">
      <alignment vertical="center" wrapText="1"/>
    </xf>
    <xf numFmtId="0" fontId="0"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17" fillId="0" borderId="0" xfId="0" applyFont="1" applyFill="1" applyAlignment="1">
      <alignment vertical="center"/>
    </xf>
    <xf numFmtId="0" fontId="18" fillId="0" borderId="0" xfId="0" applyFont="1" applyFill="1" applyAlignment="1">
      <alignment horizontal="center" vertical="center"/>
    </xf>
    <xf numFmtId="0" fontId="27" fillId="0" borderId="8" xfId="0" applyFont="1" applyFill="1" applyBorder="1" applyAlignment="1">
      <alignment horizontal="center" vertical="center" shrinkToFit="1"/>
    </xf>
    <xf numFmtId="0" fontId="27" fillId="0" borderId="8" xfId="0" applyFont="1" applyFill="1" applyBorder="1" applyAlignment="1">
      <alignment horizontal="center" vertical="center" wrapText="1" shrinkToFit="1"/>
    </xf>
    <xf numFmtId="0" fontId="28" fillId="0" borderId="8" xfId="0" applyFont="1" applyFill="1" applyBorder="1" applyAlignment="1">
      <alignment horizontal="center" vertical="center" shrinkToFit="1"/>
    </xf>
    <xf numFmtId="177" fontId="28" fillId="0" borderId="8" xfId="0" applyNumberFormat="1" applyFont="1" applyFill="1" applyBorder="1" applyAlignment="1">
      <alignment horizontal="right" vertical="center" shrinkToFit="1"/>
    </xf>
    <xf numFmtId="0" fontId="10" fillId="0" borderId="8" xfId="2095" applyNumberFormat="1" applyFont="1" applyFill="1" applyBorder="1" applyAlignment="1" applyProtection="1">
      <alignment horizontal="left" vertical="center" shrinkToFit="1"/>
      <protection locked="0"/>
    </xf>
    <xf numFmtId="180" fontId="10" fillId="0" borderId="8" xfId="2095" applyNumberFormat="1" applyFont="1" applyFill="1" applyBorder="1" applyAlignment="1">
      <alignment horizontal="right" vertical="center" shrinkToFit="1"/>
    </xf>
    <xf numFmtId="177" fontId="10" fillId="0" borderId="8" xfId="2095" applyNumberFormat="1" applyFont="1" applyFill="1" applyBorder="1" applyAlignment="1">
      <alignment horizontal="right" vertical="center" shrinkToFit="1"/>
    </xf>
    <xf numFmtId="0" fontId="29" fillId="0" borderId="0" xfId="0" applyFont="1">
      <alignment vertical="center"/>
    </xf>
    <xf numFmtId="0" fontId="25" fillId="0" borderId="0" xfId="0" applyFont="1" applyFill="1">
      <alignment vertical="center"/>
    </xf>
    <xf numFmtId="0" fontId="18" fillId="0" borderId="0" xfId="0" applyFont="1" applyAlignment="1">
      <alignment horizontal="center" vertical="center"/>
    </xf>
    <xf numFmtId="0" fontId="29" fillId="0" borderId="0" xfId="0" applyFont="1" applyAlignment="1">
      <alignment horizontal="left" vertical="center"/>
    </xf>
    <xf numFmtId="0" fontId="30" fillId="0" borderId="0" xfId="0" applyFont="1" applyFill="1">
      <alignment vertical="center"/>
    </xf>
    <xf numFmtId="0" fontId="4" fillId="0" borderId="8" xfId="0" applyNumberFormat="1" applyFont="1" applyFill="1" applyBorder="1" applyAlignment="1" applyProtection="1">
      <alignment horizontal="center" vertical="center"/>
    </xf>
    <xf numFmtId="0" fontId="4" fillId="0" borderId="8" xfId="0" applyNumberFormat="1" applyFont="1" applyFill="1" applyBorder="1" applyAlignment="1" applyProtection="1">
      <alignment horizontal="center" vertical="center"/>
    </xf>
    <xf numFmtId="0" fontId="31" fillId="0" borderId="12" xfId="0" applyNumberFormat="1" applyFont="1" applyFill="1" applyBorder="1" applyAlignment="1">
      <alignment horizontal="left" vertical="center"/>
    </xf>
    <xf numFmtId="0" fontId="31" fillId="0" borderId="12" xfId="0" applyNumberFormat="1" applyFont="1" applyFill="1" applyBorder="1" applyAlignment="1">
      <alignment horizontal="center" vertical="center"/>
    </xf>
    <xf numFmtId="3" fontId="32" fillId="0" borderId="12" xfId="0" applyNumberFormat="1" applyFont="1" applyFill="1" applyBorder="1" applyAlignment="1">
      <alignment horizontal="right" vertical="center"/>
    </xf>
    <xf numFmtId="0" fontId="32" fillId="0" borderId="12" xfId="0" applyNumberFormat="1" applyFont="1" applyFill="1" applyBorder="1" applyAlignment="1">
      <alignment horizontal="left" vertical="center"/>
    </xf>
    <xf numFmtId="0" fontId="31" fillId="0" borderId="12" xfId="0" applyNumberFormat="1" applyFont="1" applyFill="1" applyBorder="1" applyAlignment="1">
      <alignment vertical="center"/>
    </xf>
    <xf numFmtId="0" fontId="32" fillId="0" borderId="12" xfId="0" applyNumberFormat="1" applyFont="1" applyFill="1" applyBorder="1" applyAlignment="1">
      <alignment vertical="center"/>
    </xf>
    <xf numFmtId="0" fontId="10" fillId="0" borderId="0" xfId="0" applyFont="1" applyFill="1" applyBorder="1" applyAlignment="1"/>
    <xf numFmtId="0" fontId="0" fillId="0" borderId="0" xfId="0" applyFill="1">
      <alignment vertical="center"/>
    </xf>
    <xf numFmtId="0" fontId="33" fillId="0" borderId="0" xfId="0" applyFont="1" applyFill="1" applyAlignment="1">
      <alignment horizontal="center" vertical="center"/>
    </xf>
    <xf numFmtId="0" fontId="0" fillId="0" borderId="0" xfId="0" applyFill="1" applyAlignment="1">
      <alignment horizontal="left" vertical="center"/>
    </xf>
    <xf numFmtId="0" fontId="34" fillId="0" borderId="0" xfId="0" applyFont="1" applyFill="1">
      <alignment vertical="center"/>
    </xf>
    <xf numFmtId="0" fontId="19" fillId="0" borderId="8" xfId="0" applyNumberFormat="1" applyFont="1" applyFill="1" applyBorder="1" applyAlignment="1" applyProtection="1">
      <alignment horizontal="center" vertical="center"/>
    </xf>
    <xf numFmtId="0" fontId="19" fillId="0" borderId="8" xfId="0" applyNumberFormat="1" applyFont="1" applyFill="1" applyBorder="1" applyAlignment="1" applyProtection="1">
      <alignment horizontal="center" vertical="center"/>
    </xf>
    <xf numFmtId="0" fontId="19" fillId="0" borderId="8" xfId="0" applyNumberFormat="1" applyFont="1" applyFill="1" applyBorder="1" applyAlignment="1" applyProtection="1">
      <alignment horizontal="left" vertical="center"/>
    </xf>
    <xf numFmtId="181" fontId="35" fillId="0" borderId="13" xfId="0" applyNumberFormat="1" applyFont="1" applyFill="1" applyBorder="1" applyAlignment="1">
      <alignment horizontal="right" vertical="center" wrapText="1"/>
    </xf>
    <xf numFmtId="0" fontId="10" fillId="0" borderId="13" xfId="0" applyFont="1" applyFill="1" applyBorder="1" applyAlignment="1">
      <alignment horizontal="left" vertical="center" wrapText="1"/>
    </xf>
    <xf numFmtId="0" fontId="10" fillId="0" borderId="8" xfId="0" applyNumberFormat="1" applyFont="1" applyFill="1" applyBorder="1" applyAlignment="1" applyProtection="1">
      <alignment horizontal="left" vertical="center"/>
    </xf>
  </cellXfs>
  <cellStyles count="278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强调文字颜色 2 3 2" xfId="51"/>
    <cellStyle name="好_2011年一般预算支出结转及收回情况表（社保处3.8反馈预算处）_附表3.2015年省级一般公共预算年初预算安排建议表(20141224)" xfId="52"/>
    <cellStyle name="60% - 强调文字颜色 6 4_贵州省本级调整预算表及预算平衡表2012.5.24" xfId="53"/>
    <cellStyle name="好_副本Xl0000167_2013、2014年编审处结转、预留经费使用情况及处理建议、2014年追加情况、2015年预计新增" xfId="54"/>
    <cellStyle name="60% - 强调文字颜色 2 4 3" xfId="55"/>
    <cellStyle name="好_附件2.2015年地方政府债券分配情况表_2015年1—10月预算执行情况附表" xfId="56"/>
    <cellStyle name="标题 5 2 4" xfId="57"/>
    <cellStyle name="标题 5 6" xfId="58"/>
    <cellStyle name="好_2011年省级一般预算支出结转2012年安排情况表0_2013、2014年编审处结转、预留经费使用情况及处理建议、2014年追加情况、2015年预计新增_2015年1—10月预算执行情况附表1" xfId="59"/>
    <cellStyle name="强调文字颜色 5 3 3" xfId="60"/>
    <cellStyle name="警告文本 2 2 5" xfId="61"/>
    <cellStyle name="差_2013年地方政府债券建议安排项目情况表._2013、2014年编审处结转、预留经费使用情况及处理建议、2014年追加情况、2015年预计新增" xfId="62"/>
    <cellStyle name="好_调整预算登记表（11月25日给汪剑）" xfId="63"/>
    <cellStyle name="差_贵州省2012年省本级国有资本经营预算表（草案）_附表3.2015年省级一般公共预算年初预算安排建议表(20141224)_2015年1—10月预算执行情况附表（11.10）" xfId="64"/>
    <cellStyle name="60% - 强调文字颜色 2 4_贵州省本级调整预算表及预算平衡表2012.5.24" xfId="65"/>
    <cellStyle name="60% - 强调文字颜色 6 3 2" xfId="66"/>
    <cellStyle name="好_2011年超收安排及2012年预算平衡" xfId="67"/>
    <cellStyle name="差 5_贵州省本级调整预算表及预算平衡表2012.5.24" xfId="68"/>
    <cellStyle name="_ET_STYLE_NoName_00__2014年超收安排及2015年预算平衡(20141226)" xfId="69"/>
    <cellStyle name="好_贵州省2012年省本级国有资本经营预算表（草案）_贵州省2013年省本级预算调整项目明细表（一般预算支出）" xfId="70"/>
    <cellStyle name="40% - 强调文字颜色 6 4 2" xfId="71"/>
    <cellStyle name="60% - 强调文字颜色 4 2 2 2" xfId="72"/>
    <cellStyle name="20% - 强调文字颜色 4 5" xfId="73"/>
    <cellStyle name="60% - 强调文字颜色 2 3" xfId="74"/>
    <cellStyle name="常规 2 16 9" xfId="75"/>
    <cellStyle name="常规 2 21 9" xfId="76"/>
    <cellStyle name="差_2011年全省及省级财政经常性收入预测_附表3.2015年省级一般公共预算年初预算安排建议表(20141224)_2015年1—10月预算执行情况附表" xfId="77"/>
    <cellStyle name="常规 6" xfId="78"/>
    <cellStyle name="20% - 强调文字颜色 6 2 2_2014年超收安排及2015年预算平衡11.25" xfId="79"/>
    <cellStyle name="计算 2 9" xfId="80"/>
    <cellStyle name="差_2012年收支预算简表_贵州省2013年省本级公共财政预算收入调整预算表（草案）-计算表11.21" xfId="81"/>
    <cellStyle name="40% - 强调文字颜色 4 4_2014年超收安排及2015年预算平衡11.25" xfId="82"/>
    <cellStyle name="差_贵州省2012年省本级国有资本经营预算表（草案）_贵州省2013年省本级公共财政预算收入调整预算表（草案）-计算表11.21_2015年1—10月预算执行情况附表" xfId="83"/>
    <cellStyle name="好_贵州省2012年省本级国有资本经营预算表（草案）_2012年预算草案表s_2013、2014年编审处结转、预留经费使用情况及处理建议、2014年追加情况、2015年预计新增_2015年1—10月预算执行情况附表（11.10）" xfId="84"/>
    <cellStyle name="60% - 强调文字颜色 2 2 2 4" xfId="85"/>
    <cellStyle name="差_贵州省2012年省本级国有资本经营预算表（草案）_2012年预算草案表s_2014年超收安排及2015年预算平衡(20141226)_2015年1—10月预算执行情况附表（11.10）" xfId="86"/>
    <cellStyle name="差_2013年超收安排及2014年预算平衡12.11(已加入)_2014年超收安排及2015年预算平衡(20141226)_2015年1—10月预算执行情况附表（11.10）" xfId="87"/>
    <cellStyle name="差_省级重大重大资金投入情况表12.13" xfId="88"/>
    <cellStyle name="20% - 强调文字颜色 4 4 2" xfId="89"/>
    <cellStyle name="60% - 强调文字颜色 5 2 2_贵州省本级调整预算表及预算平衡表2012.5.24" xfId="90"/>
    <cellStyle name="60% - 强调文字颜色 2 2 2" xfId="91"/>
    <cellStyle name="常规 2 6_2012年超收安排及2013年预算平衡12.5" xfId="92"/>
    <cellStyle name="差_2013年地方政府债券建议安排项目情况表_2015年1—10月预算执行情况附表1" xfId="93"/>
    <cellStyle name="60% - 强调文字颜色 4 5_贵州省本级调整预算表及预算平衡表2012.5.24" xfId="94"/>
    <cellStyle name="标题 1 5 2" xfId="95"/>
    <cellStyle name="_ET_STYLE_NoName_00__2013年新增支出分类统计表" xfId="96"/>
    <cellStyle name="20% - 强调文字颜色 5 3 3" xfId="97"/>
    <cellStyle name="60% - 强调文字颜色 1 2_贵州省本级调整预算表及预算平衡表2012.5.24" xfId="98"/>
    <cellStyle name="60% - 强调文字颜色 2 2 2 2" xfId="99"/>
    <cellStyle name="60% - 强调文字颜色 2 2 2 3" xfId="100"/>
    <cellStyle name="60% - 强调文字颜色 5 2_贵州省本级调整预算表及预算平衡表2012.5.24" xfId="101"/>
    <cellStyle name="20% - 强调文字颜色 2 4 2" xfId="102"/>
    <cellStyle name="差_副本Xl0000167_2014年超收安排及2015年预算平衡(20141226)_2015年1—10月预算执行情况附表（修改）(1)" xfId="103"/>
    <cellStyle name="常规 85" xfId="104"/>
    <cellStyle name="好_贵州省2012年省本级政府性基金收支预算表（草案）1.3_附表3.2015年省级一般公共预算年初预算安排建议表(20141224)_2015年1—10月预算执行情况附表（修改）(1)" xfId="105"/>
    <cellStyle name="好_2013年省对下结算补助及其他一般性转移支付（截至2013.12.31）" xfId="106"/>
    <cellStyle name="标题 1 2 2 4" xfId="107"/>
    <cellStyle name="Input" xfId="108"/>
    <cellStyle name="40% - 强调文字颜色 3 3 3" xfId="109"/>
    <cellStyle name="常规 26" xfId="110"/>
    <cellStyle name="常规 31" xfId="111"/>
    <cellStyle name="差_2013年超收安排及2014年预算平衡12.11(已加入)_2014年超收安排及2015年预算平衡(20141226)_2015年1—10月预算执行情况附表" xfId="112"/>
    <cellStyle name="计算 3 2" xfId="113"/>
    <cellStyle name="差_2012年收支预算简表_2014年厅大盘子预算下达情况表_2015年1—10月预算执行情况附表（11.10）" xfId="114"/>
    <cellStyle name="20% - 强调文字颜色 1 4 3" xfId="115"/>
    <cellStyle name="差 2 9" xfId="116"/>
    <cellStyle name="40% - 强调文字颜色 4 2" xfId="117"/>
    <cellStyle name="常规 2 17_2012年超收安排及2013年预算平衡12.5" xfId="118"/>
    <cellStyle name="常规 2 22_2012年超收安排及2013年预算平衡12.5" xfId="119"/>
    <cellStyle name="60% - 强调文字颜色 3 2 2_贵州省本级调整预算表及预算平衡表2012.5.24" xfId="120"/>
    <cellStyle name="好_贵州省2012年省本级国有资本经营预算表（草案）_2013年预算平衡及分配表2013.1.10_附表3.2015年省级一般公共预算年初预算安排建议表(20141224)_2015年1—10月预算执行情况附表1" xfId="121"/>
    <cellStyle name="链接单元格 2 2 4" xfId="122"/>
    <cellStyle name="差_2011年省级一般预算支出结转2012年安排情况表0_附表3.2015年省级一般公共预算年初预算安排建议表(20141224)_2015年1—10月预算执行情况附表" xfId="123"/>
    <cellStyle name="40% - 强调文字颜色 1 2 9" xfId="124"/>
    <cellStyle name="好_2013年结转及收回汇总_2015年1—10月预算执行情况附表1" xfId="125"/>
    <cellStyle name="好_贵州省2012年省本级国有资本经营预算表（草案）_附表3.2015年省级一般公共预算年初预算安排建议表(20141224)_2015年1—10月预算执行情况附表（11.10）" xfId="126"/>
    <cellStyle name="好_2012年收支预算简表_2014年厅大盘子预算下达情况表_2015年1—10月预算执行情况附表1" xfId="127"/>
    <cellStyle name="适中 2 5" xfId="128"/>
    <cellStyle name="20% - 强调文字颜色 6 4 3" xfId="129"/>
    <cellStyle name="标题 2 2 7" xfId="130"/>
    <cellStyle name="常规 2 9_2012年超收安排及2013年预算平衡12.5" xfId="131"/>
    <cellStyle name="40% - 强调文字颜色 6 5" xfId="132"/>
    <cellStyle name="60% - 强调文字颜色 4 2 3" xfId="133"/>
    <cellStyle name="差_2012年收支预算简表_贵州省2013年省本级预算调整项目明细表（一般预算支出）_2014年超收安排及2015年预算平衡(20141226)_2015年1—10月预算执行情况附表1" xfId="134"/>
    <cellStyle name="Heading 3" xfId="135"/>
    <cellStyle name="20% - 强调文字颜色 3 3" xfId="136"/>
    <cellStyle name="常规 2 2_2012年超收安排及2013年预算平衡12.5" xfId="137"/>
    <cellStyle name="60% - 强调文字颜色 2 5 2" xfId="138"/>
    <cellStyle name="差_附件2.2015年地方政府债券分配情况表" xfId="139"/>
    <cellStyle name="差_2013年地方政府债券建议安排项目情况表._2015年1—10月预算执行情况附表（修改）(1)" xfId="140"/>
    <cellStyle name="标题 4 5 2" xfId="141"/>
    <cellStyle name="标题 2 2 2 5" xfId="142"/>
    <cellStyle name="40% - 强调文字颜色 1 2 8" xfId="143"/>
    <cellStyle name="差_贵州省2012年省本级国有资本经营预算表（草案）_贵州省2013年省本级预算调整项目明细表（一般预算支出）_附表3.2015年省级一般公共预算年初预算安排建议表(20141224)_2015年1—10月预算执行情况附表1" xfId="144"/>
    <cellStyle name="20% - 强调文字颜色 5 2 2_2014年超收安排及2015年预算平衡11.25" xfId="145"/>
    <cellStyle name="差_调整预算登记表（11月25日给汪剑）_2015年1—10月预算执行情况附表" xfId="146"/>
    <cellStyle name="差_Xl0000166_2013、2014年编审处结转、预留经费使用情况及处理建议、2014年追加情况、2015年预计新增_2015年1—10月预算执行情况附表（修改）(1)" xfId="147"/>
    <cellStyle name="好_2013年超收安排及2014年预算平衡12.11(已加入)_2014年超收安排及2015年预算平衡(20141226)_2015年1—10月预算执行情况附表（11.10）" xfId="148"/>
    <cellStyle name="好_2013年省对下结算补助及其他一般性转移支付（截至2013.12.31）_2013、2014年编审处结转、预留经费使用情况及处理建议、2014年追加情况、2015年预计新增" xfId="149"/>
    <cellStyle name="常规 2 6 8" xfId="150"/>
    <cellStyle name="好_贵州省2012年省本级国有资本经营预算表（草案）_2012年及2013年省级预算平衡预测_附表3.2015年省级一般公共预算年初预算安排建议表(20141224)_2015年1—10月预算执行情况附表1" xfId="151"/>
    <cellStyle name="40% - 强调文字颜色 4 3 2" xfId="152"/>
    <cellStyle name="好_2012年全省及省级财政经常性收入测算_附表3.2015年省级一般公共预算年初预算安排建议表(20141224)" xfId="153"/>
    <cellStyle name="好_调整预算下达10.31_2015年1—10月预算执行情况附表1" xfId="154"/>
    <cellStyle name="标题 5 4" xfId="155"/>
    <cellStyle name="40% - 强调文字颜色 4 3 3" xfId="156"/>
    <cellStyle name="差_贵州省2012年省本级国有资本经营预算表（草案）_贵州省2013年省本级公共财政预算收入调整预算表（草案）-计算表11.21_2015年1—10月预算执行情况附表（修改）(1)" xfId="157"/>
    <cellStyle name="常规 2 6 9" xfId="158"/>
    <cellStyle name="标题 5 5" xfId="159"/>
    <cellStyle name="差_Xl0000166_附表3.2015年省级一般公共预算年初预算安排建议表(20141224)_2015年1—10月预算执行情况附表1" xfId="160"/>
    <cellStyle name="差_2015年年初预算项目支出新增统计表（11月25日）_2015年1—10月预算执行情况附表1" xfId="161"/>
    <cellStyle name="好_Xl0000166_2014年超收安排及2015年预算平衡(20141226)_2015年1—10月预算执行情况附表（11.10）" xfId="162"/>
    <cellStyle name="常规_收预 2 2" xfId="163"/>
    <cellStyle name="差_2012年收支预算简表_贵州省2013年省本级预算调整项目明细表（一般预算支出）" xfId="164"/>
    <cellStyle name="差_附表2：2012年调整部分预算项目情况表_附表3.2015年省级一般公共预算年初预算安排建议表(20141224)_2015年1—10月预算执行情况附表1" xfId="165"/>
    <cellStyle name="标题 5 7" xfId="166"/>
    <cellStyle name="60% - 强调文字颜色 6 5 2" xfId="167"/>
    <cellStyle name="好_2013年地方政府债券建议安排项目情况表._2014年超收安排及2015年预算平衡(20141226)_2015年1—10月预算执行情况附表1" xfId="168"/>
    <cellStyle name="差_2013年地方政府债券建议安排项目情况表._附表3.2015年省级一般公共预算年初预算安排建议表(20141224)_2015年1—10月预算执行情况附表" xfId="169"/>
    <cellStyle name="标题 5 8" xfId="170"/>
    <cellStyle name="标题 1 4 2" xfId="171"/>
    <cellStyle name="差_贵州省2012年省本级国有资本经营预算表（草案）_2012年及2013年省级预算平衡预测_附表3.2015年省级一般公共预算年初预算安排建议表(20141224)_2015年1—10月预算执行情况附表（11.10）" xfId="172"/>
    <cellStyle name="20% - 强调文字颜色 3 3 2" xfId="173"/>
    <cellStyle name="差_2012年收支预算简表_2013、2014年编审处结转、预留经费使用情况及处理建议、2014年追加情况、2015年预计新增_2015年1—10月预算执行情况附表1" xfId="174"/>
    <cellStyle name="标题 5 9" xfId="175"/>
    <cellStyle name="标题 1 4 3" xfId="176"/>
    <cellStyle name="差_2012年收支预算简表_2013、2014年编审处结转、预留经费使用情况及处理建议、2014年追加情况、2015年预计新增" xfId="177"/>
    <cellStyle name="20% - 强调文字颜色 2 4_2014年超收安排及2015年预算平衡11.25" xfId="178"/>
    <cellStyle name="_ET_STYLE_NoName_00__2013年结转及收回汇总" xfId="179"/>
    <cellStyle name="强调文字颜色 3 2_贵州省本级调整预算表及预算平衡表2012.5.24" xfId="180"/>
    <cellStyle name="40% - 强调文字颜色 3 2 2 5" xfId="181"/>
    <cellStyle name="20% - 强调文字颜色 2 2 2" xfId="182"/>
    <cellStyle name="40% - 强调文字颜色 3 2 7" xfId="183"/>
    <cellStyle name="差_2013年地方政府债券建议安排项目情况表._附表3.2015年省级一般公共预算年初预算安排建议表(20141224)_2015年1—10月预算执行情况附表（修改）(1)" xfId="184"/>
    <cellStyle name="_ET_STYLE_NoName_00__2012年预算草案表s" xfId="185"/>
    <cellStyle name="_ET_STYLE_NoName_00_" xfId="186"/>
    <cellStyle name="差_2011年全省及省级财政经常性收入预测_2014年超收安排及2015年预算平衡(20141226)_2015年1—10月预算执行情况附表（修改）(1)" xfId="187"/>
    <cellStyle name="强调文字颜色 4 2 9" xfId="188"/>
    <cellStyle name="汇总 2 4" xfId="189"/>
    <cellStyle name="_ET_STYLE_NoName_00__2013年地方政府债券建议安排项目情况表." xfId="190"/>
    <cellStyle name="检查单元格 3" xfId="191"/>
    <cellStyle name="好_贵州省2012年省本级国有资本经营预算表（草案）_2012年预算草案表s_附件一：2013年1-10月预算执行情况附表11.19修改" xfId="192"/>
    <cellStyle name="差_贵州省2012年省本级国有资本经营预算表（草案）_2012年及2013年省级预算平衡预测_2014年超收安排及2015年预算平衡(20141226)_2015年1—10月预算执行情况附表" xfId="193"/>
    <cellStyle name="解释性文本 2 2 5" xfId="194"/>
    <cellStyle name="差_2011年省级一般预算支出结转2012年安排情况表0_附表3.2015年省级一般公共预算年初预算安排建议表(20141224)_2015年1—10月预算执行情况附表1" xfId="195"/>
    <cellStyle name="60% - 强调文字颜色 5 2 8" xfId="196"/>
    <cellStyle name="40% - 强调文字颜色 4 2 3" xfId="197"/>
    <cellStyle name="常规 2 5 9" xfId="198"/>
    <cellStyle name="标题 4 5" xfId="199"/>
    <cellStyle name="强调文字颜色 6 2 2_贵州省本级调整预算表及预算平衡表2012.5.24" xfId="200"/>
    <cellStyle name="_ET_STYLE_NoName_00__2013、2014年编审处结转、预留经费使用情况及处理建议、2014年追加情况、2015年预计新增" xfId="201"/>
    <cellStyle name="40% - 强调文字颜色 3 6" xfId="202"/>
    <cellStyle name="好_2013年省对下结算补助及其他一般性转移支付（截至2013.12.31）_2015年1—10月预算执行情况附表（11.10）" xfId="203"/>
    <cellStyle name="_ET_STYLE_NoName_00__2012年收支预算简表" xfId="204"/>
    <cellStyle name="差_2012年部门预算建议下达情况表_附表3.2015年省级一般公共预算年初预算安排建议表(20141224)_2015年1—10月预算执行情况附表（修改）(1)" xfId="205"/>
    <cellStyle name="60% - 强调文字颜色 3 5 2" xfId="206"/>
    <cellStyle name="好_贵州省2012年省本级政府性基金收支预算表（草案）1.3" xfId="207"/>
    <cellStyle name="差_2013年结转及收回汇总_2013、2014年编审处结转、预留经费使用情况及处理建议、2014年追加情况、2015年预计新增_2015年1—10月预算执行情况附表（11.10）" xfId="208"/>
    <cellStyle name="_ET_STYLE_NoName_00__2013年省级预算平衡预测" xfId="209"/>
    <cellStyle name="40% - 强调文字颜色 1 2 4" xfId="210"/>
    <cellStyle name="60% - 强调文字颜色 2 2 9" xfId="211"/>
    <cellStyle name="差_贵州省本级调整预算表及预算平衡表2012.5.24_附表3.2015年省级一般公共预算年初预算安排建议表(20141224)_2015年1—10月预算执行情况附表（11.10）" xfId="212"/>
    <cellStyle name="好_贵州省2012年省本级预算调整项目明细表（一般预算支出）_2014年超收安排及2015年预算平衡(20141226)_2015年1—10月预算执行情况附表（修改）(1)" xfId="213"/>
    <cellStyle name="40% - 强调文字颜色 6 2 2 5" xfId="214"/>
    <cellStyle name="_ET_STYLE_NoName_00__2013年大盘子预留预算" xfId="215"/>
    <cellStyle name="常规 2 2 3" xfId="216"/>
    <cellStyle name="强调文字颜色 2 4_贵州省本级调整预算表及预算平衡表2012.5.24" xfId="217"/>
    <cellStyle name="_ET_STYLE_NoName_00__2013年预算平衡及分配表2013.1.10" xfId="218"/>
    <cellStyle name="_ET_STYLE_NoName_00__2011年全省及省本级平衡预测表" xfId="219"/>
    <cellStyle name="链接单元格 2 7" xfId="220"/>
    <cellStyle name="好_2012年收支预算简表_贵州省2013年省本级预算调整项目明细表（一般预算支出）" xfId="221"/>
    <cellStyle name="60% - 强调文字颜色 3 3_贵州省本级调整预算表及预算平衡表2012.5.24" xfId="222"/>
    <cellStyle name="差_2013年地方政府债券建议安排项目情况表._附表3.2015年省级一般公共预算年初预算安排建议表(20141224)" xfId="223"/>
    <cellStyle name="_ET_STYLE_NoName_00__2014年省本级公共财政预算（草案）拟安排重点支出统计表（正式报出稿，以此为准）" xfId="224"/>
    <cellStyle name="40% - 强调文字颜色 2 3 3" xfId="225"/>
    <cellStyle name="_ET_STYLE_NoName_00__2012年及2013年省级预算平衡预测" xfId="226"/>
    <cellStyle name="40% - 强调文字颜色 3 2 2 3" xfId="227"/>
    <cellStyle name="40% - 强调文字颜色 3 2 5" xfId="228"/>
    <cellStyle name="_ET_STYLE_NoName_00__2013年超收安排及2014年预算平衡12.11(已加入)" xfId="229"/>
    <cellStyle name="_ET_STYLE_NoName_00__2014年预算分配表" xfId="230"/>
    <cellStyle name="常规 2 9 4" xfId="231"/>
    <cellStyle name="强调文字颜色 4 2" xfId="232"/>
    <cellStyle name="60% - Accent5" xfId="233"/>
    <cellStyle name="差_2012年部门预算建议下达情况表_2014年超收安排及2015年预算平衡(20141226)_2015年1—10月预算执行情况附表1" xfId="234"/>
    <cellStyle name="_ET_STYLE_NoName_00__Book1" xfId="235"/>
    <cellStyle name="差_2013年超收安排及2014年预算平衡12.11(已加入)_2013、2014年编审处结转、预留经费使用情况及处理建议、2014年追加情况、2015年预计新增_2015年1—10月预算执行情况附表" xfId="236"/>
    <cellStyle name="好_2015年年初预算项目支出新增统计表（11月25日）_2015年1—10月预算执行情况附表" xfId="237"/>
    <cellStyle name="40% - 强调文字颜色 1 2 2 2" xfId="238"/>
    <cellStyle name="差_调整预算下达10.31_2015年1—10月预算执行情况附表（11.10）" xfId="239"/>
    <cellStyle name="40% - 强调文字颜色 3 2 2 2" xfId="240"/>
    <cellStyle name="_ET_STYLE_NoName_00__调整预算下达10.31" xfId="241"/>
    <cellStyle name="40% - 强调文字颜色 3 2 4" xfId="242"/>
    <cellStyle name="60% - 强调文字颜色 4 2 9" xfId="243"/>
    <cellStyle name="差_贵州省2012年省本级国有资本经营预算表（草案）_贵州省2013年省本级公共财政预算收入调整预算表（草案）-计算表11.21_2015年1—10月预算执行情况附表1" xfId="244"/>
    <cellStyle name="_ET_STYLE_NoName_00__附表11.2015年由大盘子、部门预算改列线下支出部分" xfId="245"/>
    <cellStyle name="40% - 强调文字颜色 1 2 2 3" xfId="246"/>
    <cellStyle name="差_调整预算下达10.31_2014年超收安排及2015年预算平衡(20141226)" xfId="247"/>
    <cellStyle name="好_2012年收支预算简表_2013年省级预算平衡预测_2015年1—10月预算执行情况附表（11.10）" xfId="248"/>
    <cellStyle name="差_贵州省2013年省本级政府性基金收支预算表（草案）_2013、2014年编审处结转、预留经费使用情况及处理建议、2014年追加情况、2015年预计新增_2015年1—10月预算执行情况附表（11.10）" xfId="249"/>
    <cellStyle name="标题 3 2 2 4" xfId="250"/>
    <cellStyle name="常规 59" xfId="251"/>
    <cellStyle name="常规 64" xfId="252"/>
    <cellStyle name="40% - Accent2" xfId="253"/>
    <cellStyle name="强调文字颜色 3 4 2" xfId="254"/>
    <cellStyle name="_ET_STYLE_NoName_00__附表13.2015年省本级年初预算拟安排建议表" xfId="255"/>
    <cellStyle name="常规 2 11 2" xfId="256"/>
    <cellStyle name="60% - 强调文字颜色 1 3_贵州省本级调整预算表及预算平衡表2012.5.24" xfId="257"/>
    <cellStyle name="差_2015年1—10月预算执行情况附表" xfId="258"/>
    <cellStyle name="差_2012年收支预算简表_2012年及2013年省级预算平衡预测_2014年超收安排及2015年预算平衡(20141226)_2015年1—10月预算执行情况附表（修改）(1)" xfId="259"/>
    <cellStyle name="差_副本Xl0000167_2013、2014年编审处结转、预留经费使用情况及处理建议、2014年追加情况、2015年预计新增" xfId="260"/>
    <cellStyle name="常规 4_2013年地方政府债券建议安排项目情况表" xfId="261"/>
    <cellStyle name="_ET_STYLE_NoName_00__附表14.2014-2021年省本级应还本付息情况" xfId="262"/>
    <cellStyle name="强调文字颜色 2 2 2 4" xfId="263"/>
    <cellStyle name="20% - 强调文字颜色 1 5" xfId="264"/>
    <cellStyle name="好_Xl0000169_2014年超收安排及2015年预算平衡(20141226)_2015年1—10月预算执行情况附表（修改）(1)" xfId="265"/>
    <cellStyle name="_ET_STYLE_NoName_00__附表7-9.2014-2015年地方政府债券分配情况表" xfId="266"/>
    <cellStyle name="_ET_STYLE_NoName_00__贵州省2012年省本级预算调整项目明细表（一般预算支出）" xfId="267"/>
    <cellStyle name="20% - 强调文字颜色 6 6" xfId="268"/>
    <cellStyle name="60% - 强调文字颜色 6 2 8" xfId="269"/>
    <cellStyle name="40% - 强调文字颜色 5 2 3" xfId="270"/>
    <cellStyle name="差_2012年收支预算简表_贵州省2013年省本级预算调整项目明细表（一般预算支出）_附表3.2015年省级一般公共预算年初预算安排建议表(20141224)_2015年1—10月预算执行情况附表（修改）(1)" xfId="271"/>
    <cellStyle name="60% - 强调文字颜色 6 2 3" xfId="272"/>
    <cellStyle name="_ET_STYLE_NoName_00__贵州省2013年省本级公共财政预算收入调整预算表（草案）-计算表11.21" xfId="273"/>
    <cellStyle name="标题 4 2 7" xfId="274"/>
    <cellStyle name="40% - 强调文字颜色 1 4_2014年超收安排及2015年预算平衡11.25" xfId="275"/>
    <cellStyle name="强调文字颜色 2 2 2" xfId="276"/>
    <cellStyle name="20% - Accent1" xfId="277"/>
    <cellStyle name="好_2012年收支预算简表_2014年超收安排及2015年预算平衡(20141226)_2015年1—10月预算执行情况附表1" xfId="278"/>
    <cellStyle name="标题 1 2 5" xfId="279"/>
    <cellStyle name="好_2012年全省及省级财政经常性收入测算_附表3.2015年省级一般公共预算年初预算安排建议表(20141224)_2015年1—10月预算执行情况附表（修改）(1)" xfId="280"/>
    <cellStyle name="20% - 强调文字颜色 3 2 2 3" xfId="281"/>
    <cellStyle name="强调文字颜色 2 2 3" xfId="282"/>
    <cellStyle name="20% - Accent2" xfId="283"/>
    <cellStyle name="20% - 强调文字颜色 5 4 2" xfId="284"/>
    <cellStyle name="标题 1 2 6" xfId="285"/>
    <cellStyle name="20% - 强调文字颜色 3 2 2 4" xfId="286"/>
    <cellStyle name="60% - 强调文字颜色 3 2 2" xfId="287"/>
    <cellStyle name="强调文字颜色 2 2 4" xfId="288"/>
    <cellStyle name="20% - Accent3" xfId="289"/>
    <cellStyle name="差 2_贵州省本级调整预算表及预算平衡表2012.5.24" xfId="290"/>
    <cellStyle name="20% - 强调文字颜色 5 4 3" xfId="291"/>
    <cellStyle name="标题 1 2 7" xfId="292"/>
    <cellStyle name="差_副本Xl0000167_附表3.2015年省级一般公共预算年初预算安排建议表(20141224)_2015年1—10月预算执行情况附表（修改）(1)" xfId="293"/>
    <cellStyle name="20% - 强调文字颜色 3 2 2 5" xfId="294"/>
    <cellStyle name="60% - 强调文字颜色 3 2 3" xfId="295"/>
    <cellStyle name="好_2012年收支预算简表_2013年公共财政预算支出结转2014年安排使用下达预算情况表_2015年1—10月预算执行情况附表（11.10）" xfId="296"/>
    <cellStyle name="强调文字颜色 2 2 5" xfId="297"/>
    <cellStyle name="差_2012年收支预算简表_2012年及2013年省级预算平衡预测_2014年超收安排及2015年预算平衡(20141226)_2015年1—10月预算执行情况附表1" xfId="298"/>
    <cellStyle name="20% - Accent4" xfId="299"/>
    <cellStyle name="标题 1 2 8" xfId="300"/>
    <cellStyle name="60% - 强调文字颜色 3 2 4" xfId="301"/>
    <cellStyle name="好_2011年一般预算支出结转及收回情况表（社保处3.8反馈预算处）_2014年超收安排及2015年预算平衡(20141226)_2015年1—10月预算执行情况附表1" xfId="302"/>
    <cellStyle name="强调文字颜色 2 2 6" xfId="303"/>
    <cellStyle name="20% - Accent5" xfId="304"/>
    <cellStyle name="标题 1 2 9" xfId="305"/>
    <cellStyle name="60% - 强调文字颜色 3 2 5" xfId="306"/>
    <cellStyle name="强调文字颜色 2 2 7" xfId="307"/>
    <cellStyle name="20% - Accent6" xfId="308"/>
    <cellStyle name="解释性文本 3 2" xfId="309"/>
    <cellStyle name="好_2013年省对下结算补助及其他一般性转移支付（截至2013.12.31）_2015年1—10月预算执行情况附表（修改）(1)" xfId="310"/>
    <cellStyle name="60% - 强调文字颜色 3 2 6" xfId="311"/>
    <cellStyle name="20% - 强调文字颜色 1 2" xfId="312"/>
    <cellStyle name="20% - 强调文字颜色 1 2 2" xfId="313"/>
    <cellStyle name="40% - 强调文字颜色 2 2 7" xfId="314"/>
    <cellStyle name="好_2012年收支预算简表_贵州省2013年省本级预算调整项目明细表（一般预算支出）(1)" xfId="315"/>
    <cellStyle name="20% - 强调文字颜色 2 3_2014年超收安排及2015年预算平衡11.25" xfId="316"/>
    <cellStyle name="差_贵州省2012年省本级国有资本经营预算表（草案）_2012年及2013年省级预算平衡预测_附表3.2015年省级一般公共预算年初预算安排建议表(20141224)_2015年1—10月预算执行情况附表（修改）(1)" xfId="317"/>
    <cellStyle name="标题 5" xfId="318"/>
    <cellStyle name="20% - 强调文字颜色 1 2 2 2" xfId="319"/>
    <cellStyle name="60% - 强调文字颜色 2 2 2 5" xfId="320"/>
    <cellStyle name="解释性文本 2 4" xfId="321"/>
    <cellStyle name="差_Xl0000169_2013、2014年编审处结转、预留经费使用情况及处理建议、2014年追加情况、2015年预计新增_2015年1—10月预算执行情况附表（11.10）" xfId="322"/>
    <cellStyle name="好_附表2：2012年调整部分预算项目情况表_附表3.2015年省级一般公共预算年初预算安排建议表(20141224)_2015年1—10月预算执行情况附表（11.10）" xfId="323"/>
    <cellStyle name="好_2012年收支预算简表" xfId="324"/>
    <cellStyle name="20% - 强调文字颜色 1 2 2 3" xfId="325"/>
    <cellStyle name="差_2012年收支预算简表_2012年预算草案表s_2013、2014年编审处结转、预留经费使用情况及处理建议、2014年追加情况、2015年预计新增_2015年1—10月预算执行情况附表（修改）(1)" xfId="326"/>
    <cellStyle name="标题 6" xfId="327"/>
    <cellStyle name="40% - 强调文字颜色 5 5_2014年超收安排及2015年预算平衡11.25" xfId="328"/>
    <cellStyle name="20% - 强调文字颜色 1 2 2 4" xfId="329"/>
    <cellStyle name="标题 7" xfId="330"/>
    <cellStyle name="好_2011年全省及省级财政经常性收入预测_2014年超收安排及2015年预算平衡(20141226)_2015年1—10月预算执行情况附表1" xfId="331"/>
    <cellStyle name="标题 8" xfId="332"/>
    <cellStyle name="好_附表_附表3.2015年省级一般公共预算年初预算安排建议表(20141224)_2015年1—10月预算执行情况附表（修改）(1)" xfId="333"/>
    <cellStyle name="20% - 强调文字颜色 1 2 2 5" xfId="334"/>
    <cellStyle name="20% - 强调文字颜色 1 2 2_2014年超收安排及2015年预算平衡11.25" xfId="335"/>
    <cellStyle name="好_2013年地方政府债券建议安排项目情况表._2013、2014年编审处结转、预留经费使用情况及处理建议、2014年追加情况、2015年预计新增_2015年1—10月预算执行情况附表（修改）(1)" xfId="336"/>
    <cellStyle name="差_2011年省级一般预算支出结转2012年安排情况表0_附表3.2015年省级一般公共预算年初预算安排建议表(20141224)" xfId="337"/>
    <cellStyle name="差_贵州省本级调整预算表及预算平衡表2012.5.24_2014年超收安排及2015年预算平衡(20141226)_2015年1—10月预算执行情况附表（修改）(1)" xfId="338"/>
    <cellStyle name="20% - 强调文字颜色 2 2 9" xfId="339"/>
    <cellStyle name="差_2013年地方政府债券建议安排项目情况表._2013、2014年编审处结转、预留经费使用情况及处理建议、2014年追加情况、2015年预计新增_2015年1—10月预算执行情况附表（修改）(1)" xfId="340"/>
    <cellStyle name="差_2012年收支预算简表_2014年超收安排及2015年预算平衡(20141226)_2015年1—10月预算执行情况附表" xfId="341"/>
    <cellStyle name="好_调整预算登记表（11月25日给汪剑）_2015年1—10月预算执行情况附表（修改）(1)" xfId="342"/>
    <cellStyle name="40% - 强调文字颜色 2 2" xfId="343"/>
    <cellStyle name="差_2011年省级一般预算支出结转2012年安排情况表0_2013、2014年编审处结转、预留经费使用情况及处理建议、2014年追加情况、2015年预计新增" xfId="344"/>
    <cellStyle name="差_贵州省2012年省本级国有资本经营预算表（草案）_贵州省2013年省本级预算调整项目明细表（一般预算支出）_2014年超收安排及2015年预算平衡(20141226)_2015年1—10月预算执行情况附表（11.10）" xfId="345"/>
    <cellStyle name="20% - 强调文字颜色 1 2 3" xfId="346"/>
    <cellStyle name="40% - 强调文字颜色 2 2 8" xfId="347"/>
    <cellStyle name="60% - 强调文字颜色 3 2_贵州省本级调整预算表及预算平衡表2012.5.24" xfId="348"/>
    <cellStyle name="20% - 强调文字颜色 1 2 4" xfId="349"/>
    <cellStyle name="40% - 强调文字颜色 2 2 9" xfId="350"/>
    <cellStyle name="40% - 强调文字颜色 2 3" xfId="351"/>
    <cellStyle name="60% - 强调文字颜色 6 2 2 2" xfId="352"/>
    <cellStyle name="20% - 强调文字颜色 1 2 5" xfId="353"/>
    <cellStyle name="40% - 强调文字颜色 2 4" xfId="354"/>
    <cellStyle name="差_贵州省2012年省本级国有资本经营预算表（草案）_2013年公共财政预算支出结转2014年安排使用下达预算情况表_2015年1—10月预算执行情况附表（修改）(1)" xfId="355"/>
    <cellStyle name="60% - 强调文字颜色 6 2 2 3" xfId="356"/>
    <cellStyle name="20% - 强调文字颜色 1 2 6" xfId="357"/>
    <cellStyle name="40% - 强调文字颜色 2 5" xfId="358"/>
    <cellStyle name="强调文字颜色 5 4_贵州省本级调整预算表及预算平衡表2012.5.24" xfId="359"/>
    <cellStyle name="差_Xl0000166_2013、2014年编审处结转、预留经费使用情况及处理建议、2014年追加情况、2015年预计新增" xfId="360"/>
    <cellStyle name="20% - 强调文字颜色 1 2 7" xfId="361"/>
    <cellStyle name="60% - 强调文字颜色 6 2 2 4" xfId="362"/>
    <cellStyle name="差_2012年收支预算简表_2013年公共财政预算支出结转2014年安排使用下达预算情况表" xfId="363"/>
    <cellStyle name="40% - 强调文字颜色 2 6" xfId="364"/>
    <cellStyle name="差_调整预算登记表（11月25日给汪剑）_2015年1—10月预算执行情况附表1" xfId="365"/>
    <cellStyle name="差_2013年大盘子预留预算执行情况12.31" xfId="366"/>
    <cellStyle name="差_贵州省2012年省本级国有资本经营预算表（草案）_2014年厅大盘子预算下达情况表_2015年1—10月预算执行情况附表（11.10）" xfId="367"/>
    <cellStyle name="60% - 强调文字颜色 6 2 2 5" xfId="368"/>
    <cellStyle name="差_贵州省本级调整预算表及预算平衡表2012.5.24_2014年超收安排及2015年预算平衡(20141226)_2015年1—10月预算执行情况附表" xfId="369"/>
    <cellStyle name="好_Xl0000169_2013、2014年编审处结转、预留经费使用情况及处理建议、2014年追加情况、2015年预计新增_2015年1—10月预算执行情况附表（修改）(1)" xfId="370"/>
    <cellStyle name="差_2012年收支预算简表_2012年及2013年省级预算平衡预测_2013、2014年编审处结转、预留经费使用情况及处理建议、2014年追加情况、2015年预计新增_2015年1—10月预算执行情况附表（修改）(1)" xfId="371"/>
    <cellStyle name="20% - 强调文字颜色 1 2 8" xfId="372"/>
    <cellStyle name="20% - 强调文字颜色 5 2 2 2" xfId="373"/>
    <cellStyle name="好_2013年地方政府债券建议安排项目情况表._2013、2014年编审处结转、预留经费使用情况及处理建议、2014年追加情况、2015年预计新增_2015年1—10月预算执行情况附表" xfId="374"/>
    <cellStyle name="20% - 强调文字颜色 1 2 9" xfId="375"/>
    <cellStyle name="好_2013年地方政府债券建议安排项目情况表._2014年超收安排及2015年预算平衡(20141226)_2015年1—10月预算执行情况附表（11.10）" xfId="376"/>
    <cellStyle name="差_2012年收支预算简表_2012年预算草案表s_2013、2014年编审处结转、预留经费使用情况及处理建议、2014年追加情况、2015年预计新增_2015年1—10月预算执行情况附表（11.10）" xfId="377"/>
    <cellStyle name="20% - 强调文字颜色 5 2 2 3" xfId="378"/>
    <cellStyle name="好_2012年全省及省级财政经常性收入测算_2015年1—10月预算执行情况附表" xfId="379"/>
    <cellStyle name="差_2013年地方政府债券建议安排项目情况表_2015年1—10月预算执行情况附表（修改）(1)" xfId="380"/>
    <cellStyle name="20% - 强调文字颜色 1 2_2014年超收安排及2015年预算平衡11.25" xfId="381"/>
    <cellStyle name="好_2012年收支预算简表_贵州省2013年省本级公共财政预算收入调整预算表（草案）-计算表11.21_2015年1—10月预算执行情况附表1" xfId="382"/>
    <cellStyle name="强调文字颜色 2 2 2 2" xfId="383"/>
    <cellStyle name="20% - 强调文字颜色 1 3" xfId="384"/>
    <cellStyle name="20% - 强调文字颜色 1 3 2" xfId="385"/>
    <cellStyle name="20% - 强调文字颜色 1 3 3" xfId="386"/>
    <cellStyle name="差_2012年全省及省级财政经常性收入测算_2014年超收安排及2015年预算平衡(20141226)_2015年1—10月预算执行情况附表（修改）(1)" xfId="387"/>
    <cellStyle name="差_贵州省2012年省本级国有资本经营预算表（草案）_2013年公共财政预算支出结转2014年安排使用下达预算情况表_2015年1—10月预算执行情况附表1" xfId="388"/>
    <cellStyle name="40% - 强调文字颜色 3 2" xfId="389"/>
    <cellStyle name="20% - 强调文字颜色 1 3_2014年超收安排及2015年预算平衡11.25" xfId="390"/>
    <cellStyle name="强调文字颜色 2 2 2 3" xfId="391"/>
    <cellStyle name="20% - 强调文字颜色 1 4" xfId="392"/>
    <cellStyle name="好_2011年全省及省级财政经常性收入预测_附表3.2015年省级一般公共预算年初预算安排建议表(20141224)_2015年1—10月预算执行情况附表1" xfId="393"/>
    <cellStyle name="20% - 强调文字颜色 1 4 2" xfId="394"/>
    <cellStyle name="好_2013年结转及收回汇总_2015年1—10月预算执行情况附表（修改）(1)" xfId="395"/>
    <cellStyle name="20% - 强调文字颜色 1 4_2014年超收安排及2015年预算平衡11.25" xfId="396"/>
    <cellStyle name="差_2013年地方政府债券建议安排项目情况表._2014年超收安排及2015年预算平衡(20141226)_2015年1—10月预算执行情况附表1" xfId="397"/>
    <cellStyle name="20% - 强调文字颜色 1 5 2" xfId="398"/>
    <cellStyle name="标题 2 6" xfId="399"/>
    <cellStyle name="20% - 强调文字颜色 1 5_2014年超收安排及2015年预算平衡11.25" xfId="400"/>
    <cellStyle name="输入 2_贵州省本级调整预算表及预算平衡表2012.5.24" xfId="401"/>
    <cellStyle name="好_2012年部门预算建议下达情况表" xfId="402"/>
    <cellStyle name="强调文字颜色 2 2 2 5" xfId="403"/>
    <cellStyle name="千位[0]_1" xfId="404"/>
    <cellStyle name="20% - 强调文字颜色 1 6" xfId="405"/>
    <cellStyle name="差_调整预算下达10.31_2015年1—10月预算执行情况附表1" xfId="406"/>
    <cellStyle name="20% - 强调文字颜色 3 2 7" xfId="407"/>
    <cellStyle name="常规 2 14 6" xfId="408"/>
    <cellStyle name="链接单元格 4 2" xfId="409"/>
    <cellStyle name="差_2011年省级一般预算支出结转2012年安排情况表0_附表3.2015年省级一般公共预算年初预算安排建议表(20141224)_2015年1—10月预算执行情况附表（修改）(1)" xfId="410"/>
    <cellStyle name="40% - 强调文字颜色 2 4_2014年超收安排及2015年预算平衡11.25" xfId="411"/>
    <cellStyle name="20% - 强调文字颜色 2 2" xfId="412"/>
    <cellStyle name="20% - 强调文字颜色 2 2 2 2" xfId="413"/>
    <cellStyle name="20% - 强调文字颜色 2 6" xfId="414"/>
    <cellStyle name="60% - 强调文字颜色 3 2 2 5" xfId="415"/>
    <cellStyle name="20% - 强调文字颜色 2 2 2 3" xfId="416"/>
    <cellStyle name="60% - 强调文字颜色 6 3_贵州省本级调整预算表及预算平衡表2012.5.24" xfId="417"/>
    <cellStyle name="好_2013年结转及收回汇总_2013、2014年编审处结转、预留经费使用情况及处理建议、2014年追加情况、2015年预计新增_2015年1—10月预算执行情况附表" xfId="418"/>
    <cellStyle name="样式 1" xfId="419"/>
    <cellStyle name="好_Xl0000166_2013、2014年编审处结转、预留经费使用情况及处理建议、2014年追加情况、2015年预计新增_2015年1—10月预算执行情况附表" xfId="420"/>
    <cellStyle name="20% - 强调文字颜色 2 2 2 4" xfId="421"/>
    <cellStyle name="差_Xl0000166_2014年超收安排及2015年预算平衡(20141226)_2015年1—10月预算执行情况附表1" xfId="422"/>
    <cellStyle name="20% - 强调文字颜色 2 2 2 5" xfId="423"/>
    <cellStyle name="好_贵州省2013年省本级预算调整项目明细表（一般预算支出）(1)_2015年1—10月预算执行情况附表" xfId="424"/>
    <cellStyle name="20% - 强调文字颜色 2 2 2_2014年超收安排及2015年预算平衡11.25" xfId="425"/>
    <cellStyle name="20% - 强调文字颜色 2 2 3" xfId="426"/>
    <cellStyle name="40% - 强调文字颜色 3 2 8" xfId="427"/>
    <cellStyle name="差_2012年收支预算简表_贵州省2013年省本级预算调整项目明细表（一般预算支出）_附表3.2015年省级一般公共预算年初预算安排建议表(20141224)" xfId="428"/>
    <cellStyle name="20% - 强调文字颜色 2 2 4" xfId="429"/>
    <cellStyle name="40% - 强调文字颜色 3 2 9" xfId="430"/>
    <cellStyle name="20% - 强调文字颜色 6 3_2014年超收安排及2015年预算平衡11.25" xfId="431"/>
    <cellStyle name="20% - 强调文字颜色 2 2 5" xfId="432"/>
    <cellStyle name="差_贵州省2013年省本级政府性基金收支预算表（草案）_2013、2014年编审处结转、预留经费使用情况及处理建议、2014年追加情况、2015年预计新增_2015年1—10月预算执行情况附表（修改）(1)" xfId="433"/>
    <cellStyle name="强调文字颜色 5 2 2_贵州省本级调整预算表及预算平衡表2012.5.24" xfId="434"/>
    <cellStyle name="20% - 强调文字颜色 2 2 6" xfId="435"/>
    <cellStyle name="20% - 强调文字颜色 2 2 7" xfId="436"/>
    <cellStyle name="差_2012年收支预算简表_2013年预算平衡及分配表2013.1.10_附表3.2015年省级一般公共预算年初预算安排建议表(20141224)_2015年1—10月预算执行情况附表1" xfId="437"/>
    <cellStyle name="差 5 2" xfId="438"/>
    <cellStyle name="20% - 强调文字颜色 2 2 8" xfId="439"/>
    <cellStyle name="解释性文本 6" xfId="440"/>
    <cellStyle name="差 3" xfId="441"/>
    <cellStyle name="20% - 强调文字颜色 2 2_2014年超收安排及2015年预算平衡11.25" xfId="442"/>
    <cellStyle name="20% - 强调文字颜色 2 3" xfId="443"/>
    <cellStyle name="差_2011年省级一般预算支出结转2012年安排情况表0_2013、2014年编审处结转、预留经费使用情况及处理建议、2014年追加情况、2015年预计新增_2015年1—10月预算执行情况附表（修改）(1)" xfId="444"/>
    <cellStyle name="60% - 强调文字颜色 3 2 2 2" xfId="445"/>
    <cellStyle name="20% - 强调文字颜色 3 2 8" xfId="446"/>
    <cellStyle name="常规 2 14 7" xfId="447"/>
    <cellStyle name="好_2013年结转及收回汇总_2015年1—10月预算执行情况附表" xfId="448"/>
    <cellStyle name="20% - 强调文字颜色 2 3 2" xfId="449"/>
    <cellStyle name="常规 35" xfId="450"/>
    <cellStyle name="常规 40" xfId="451"/>
    <cellStyle name="60% - 强调文字颜色 2 2 2_贵州省本级调整预算表及预算平衡表2012.5.24" xfId="452"/>
    <cellStyle name="强调文字颜色 2 5_贵州省本级调整预算表及预算平衡表2012.5.24" xfId="453"/>
    <cellStyle name="20% - 强调文字颜色 2 3 3" xfId="454"/>
    <cellStyle name="常规 36" xfId="455"/>
    <cellStyle name="常规 41" xfId="456"/>
    <cellStyle name="差_2012年部门预算建议下达情况表_2013、2014年编审处结转、预留经费使用情况及处理建议、2014年追加情况、2015年预计新增_2015年1—10月预算执行情况附表1" xfId="457"/>
    <cellStyle name="差_贵州省2012年省本级国有资本经营预算表（草案）_2013年预算平衡及分配表2013.1.10_2013、2014年编审处结转、预留经费使用情况及处理建议、2014年追加情况、2015年预计新增" xfId="458"/>
    <cellStyle name="20% - 强调文字颜色 2 4" xfId="459"/>
    <cellStyle name="60% - 强调文字颜色 3 2 2 3" xfId="460"/>
    <cellStyle name="20% - 强调文字颜色 3 2 9" xfId="461"/>
    <cellStyle name="常规 2 14 8" xfId="462"/>
    <cellStyle name="差_2012年收支预算简表_2012年预算草案表s_2014年超收安排及2015年预算平衡(20141226)_2015年1—10月预算执行情况附表" xfId="463"/>
    <cellStyle name="好_贵州省2006年--2014年人均公共财政支出情况表及贵州省2006--2013年争取中央转移支付统计情况表(5)_2015年1—10月预算执行情况附表" xfId="464"/>
    <cellStyle name="20% - 强调文字颜色 2 4 3" xfId="465"/>
    <cellStyle name="常规 86" xfId="466"/>
    <cellStyle name="20% - 强调文字颜色 2 5" xfId="467"/>
    <cellStyle name="差_2011年省级一般预算支出结转2012年安排情况表0_2014年超收安排及2015年预算平衡(20141226)_2015年1—10月预算执行情况附表1" xfId="468"/>
    <cellStyle name="60% - 强调文字颜色 3 2 2 4" xfId="469"/>
    <cellStyle name="常规 2 14 9" xfId="470"/>
    <cellStyle name="链接单元格 2 9" xfId="471"/>
    <cellStyle name="差_2013年地方政府债券建议安排项目情况表._2014年超收安排及2015年预算平衡(20141226)_2015年1—10月预算执行情况附表（修改）(1)" xfId="472"/>
    <cellStyle name="差_2012年政府收支分类科目" xfId="473"/>
    <cellStyle name="20% - 强调文字颜色 2 5 2" xfId="474"/>
    <cellStyle name="差_2012年部门预算建议下达情况表_2013、2014年编审处结转、预留经费使用情况及处理建议、2014年追加情况、2015年预计新增_2015年1—10月预算执行情况附表（修改）(1)" xfId="475"/>
    <cellStyle name="20% - 强调文字颜色 2 5_2014年超收安排及2015年预算平衡11.25" xfId="476"/>
    <cellStyle name="20% - 强调文字颜色 4 2 2 5" xfId="477"/>
    <cellStyle name="常规 2 15 6" xfId="478"/>
    <cellStyle name="常规 2 20 6" xfId="479"/>
    <cellStyle name="Heading 2" xfId="480"/>
    <cellStyle name="链接单元格 5 2" xfId="481"/>
    <cellStyle name="40% - 强调文字颜色 1 2_2014年超收安排及2015年预算平衡11.25" xfId="482"/>
    <cellStyle name="20% - 强调文字颜色 3 2" xfId="483"/>
    <cellStyle name="20% - 强调文字颜色 3 2 2" xfId="484"/>
    <cellStyle name="40% - 强调文字颜色 4 2 7" xfId="485"/>
    <cellStyle name="好_2012年收支预算简表_贵州省2013年省本级预算调整项目明细表（一般预算支出）_2013、2014年编审处结转、预留经费使用情况及处理建议、2014年追加情况、2015年预计新增_2015年1—10月预算执行情况附表（修改）(1)" xfId="486"/>
    <cellStyle name="标题 1 2 4" xfId="487"/>
    <cellStyle name="20% - 强调文字颜色 3 2 2 2" xfId="488"/>
    <cellStyle name="强调文字颜色 4 4_贵州省本级调整预算表及预算平衡表2012.5.24" xfId="489"/>
    <cellStyle name="60% - 强调文字颜色 4 2 2 5" xfId="490"/>
    <cellStyle name="差_2013年地方政府债券建议安排项目情况表._2015年1—10月预算执行情况附表（11.10）" xfId="491"/>
    <cellStyle name="好_2012年收支预算简表_附表3.2015年省级一般公共预算年初预算安排建议表(20141224)_2015年1—10月预算执行情况附表" xfId="492"/>
    <cellStyle name="差_2012年收支预算简表_贵州省2013年省本级预算调整项目明细表（一般预算支出）_2014年超收安排及2015年预算平衡(20141226)_2015年1—10月预算执行情况附表（修改）(1)" xfId="493"/>
    <cellStyle name="20% - 强调文字颜色 3 2 2_2014年超收安排及2015年预算平衡11.25" xfId="494"/>
    <cellStyle name="差_2012年全省及省级财政经常性收入测算_2015年1—10月预算执行情况附表（11.10）" xfId="495"/>
    <cellStyle name="输入 2 2" xfId="496"/>
    <cellStyle name="常规 2 8 2" xfId="497"/>
    <cellStyle name="20% - 强调文字颜色 3 2 3" xfId="498"/>
    <cellStyle name="40% - 强调文字颜色 4 2 8" xfId="499"/>
    <cellStyle name="常规 2 14 2" xfId="500"/>
    <cellStyle name="好_2012年收支预算简表_2013年预算平衡及分配表2013.1.10_附表3.2015年省级一般公共预算年初预算安排建议表(20141224)_2015年1—10月预算执行情况附表（11.10）" xfId="501"/>
    <cellStyle name="好_贵州省2013年省本级预算调整项目明细表（一般预算支出）_附表3.2015年省级一般公共预算年初预算安排建议表(20141224)_2015年1—10月预算执行情况附表1" xfId="502"/>
    <cellStyle name="20% - 强调文字颜色 3 2 4" xfId="503"/>
    <cellStyle name="40% - 强调文字颜色 4 2 9" xfId="504"/>
    <cellStyle name="常规 2 14 3" xfId="505"/>
    <cellStyle name="20% - 强调文字颜色 3 2 5" xfId="506"/>
    <cellStyle name="常规 2 14 4" xfId="507"/>
    <cellStyle name="好_附件2.2015年地方政府债券分配情况表_2015年1—10月预算执行情况附表（11.10）" xfId="508"/>
    <cellStyle name="20% - 强调文字颜色 3 2 6" xfId="509"/>
    <cellStyle name="常规 2 14 5" xfId="510"/>
    <cellStyle name="40% - 强调文字颜色 4 2 2 3" xfId="511"/>
    <cellStyle name="20% - 强调文字颜色 3 2_2014年超收安排及2015年预算平衡11.25" xfId="512"/>
    <cellStyle name="好_2012年收支预算简表_2012年预算草案表s_2013、2014年编审处结转、预留经费使用情况及处理建议、2014年追加情况、2015年预计新增_2015年1—10月预算执行情况附表" xfId="513"/>
    <cellStyle name="标题 4 4 3" xfId="514"/>
    <cellStyle name="好_2012年全省及省级财政经常性收入测算_附表3.2015年省级一般公共预算年初预算安排建议表(20141224)_2015年1—10月预算执行情况附表1" xfId="515"/>
    <cellStyle name="20% - 强调文字颜色 5 4_2014年超收安排及2015年预算平衡11.25" xfId="516"/>
    <cellStyle name="60% - 强调文字颜色 5 2 2 4" xfId="517"/>
    <cellStyle name="差_2012年收支预算简表_2013年预算平衡及分配表2013.1.10_2014年超收安排及2015年预算平衡(20141226)_2015年1—10月预算执行情况附表（11.10）" xfId="518"/>
    <cellStyle name="适中 3" xfId="519"/>
    <cellStyle name="常规 2 20 2" xfId="520"/>
    <cellStyle name="常规 2 15 2" xfId="521"/>
    <cellStyle name="20% - 强调文字颜色 3 3 3" xfId="522"/>
    <cellStyle name="20% - 强调文字颜色 3 3_2014年超收安排及2015年预算平衡11.25" xfId="523"/>
    <cellStyle name="常规 2 20 8" xfId="524"/>
    <cellStyle name="常规 2 15 8" xfId="525"/>
    <cellStyle name="60% - 强调文字颜色 1 2" xfId="526"/>
    <cellStyle name="20% - 强调文字颜色 3 4" xfId="527"/>
    <cellStyle name="Heading 4" xfId="528"/>
    <cellStyle name="差_2011年全省及省级财政经常性收入预测_2014年超收安排及2015年预算平衡(20141226)_2015年1—10月预算执行情况附表（11.10）" xfId="529"/>
    <cellStyle name="60% - 强调文字颜色 1 2 2" xfId="530"/>
    <cellStyle name="差_附表_附表3.2015年省级一般公共预算年初预算安排建议表(20141224)_2015年1—10月预算执行情况附表" xfId="531"/>
    <cellStyle name="20% - 强调文字颜色 3 4 2" xfId="532"/>
    <cellStyle name="好_贵州省2013年省本级政府性基金收支预算表（草案）_附表3.2015年省级一般公共预算年初预算安排建议表(20141224)_2015年1—10月预算执行情况附表" xfId="533"/>
    <cellStyle name="差_2012年收支预算简表_2012年预算草案表s_附件一：2013年1-10月预算执行情况附表11.19修改" xfId="534"/>
    <cellStyle name="60% - 强调文字颜色 1 2 3" xfId="535"/>
    <cellStyle name="20% - 强调文字颜色 4 2_2014年超收安排及2015年预算平衡11.25" xfId="536"/>
    <cellStyle name="常规 2 21 2" xfId="537"/>
    <cellStyle name="常规 2 16 2" xfId="538"/>
    <cellStyle name="20% - 强调文字颜色 3 4 3" xfId="539"/>
    <cellStyle name="差_贵州省2013年省本级预算调整项目明细表（一般预算支出）_附表3.2015年省级一般公共预算年初预算安排建议表(20141224)_2015年1—10月预算执行情况附表（11.10）" xfId="540"/>
    <cellStyle name="差_2013年超收安排及2014年预算平衡12.11(已加入)_2014年超收安排及2015年预算平衡(20141226)" xfId="541"/>
    <cellStyle name="好_贵州省2012年省本级国有资本经营预算表（草案）_贵州省2013年省本级预算调整项目明细表（一般预算支出）_附表3.2015年省级一般公共预算年初预算安排建议表(20141224)_2015年1—10月预算执行情况附表" xfId="542"/>
    <cellStyle name="检查单元格 5 2" xfId="543"/>
    <cellStyle name="40% - 强调文字颜色 6 2 5" xfId="544"/>
    <cellStyle name="20% - 强调文字颜色 3 4_2014年超收安排及2015年预算平衡11.25" xfId="545"/>
    <cellStyle name="常规 2 20 9" xfId="546"/>
    <cellStyle name="常规 2 15 9" xfId="547"/>
    <cellStyle name="60% - 强调文字颜色 1 3" xfId="548"/>
    <cellStyle name="差_贵州省2006年--2014年人均公共财政支出情况表及贵州省2006--2013年争取中央转移支付统计情况表(5)_2015年1—10月预算执行情况附表（11.10）" xfId="549"/>
    <cellStyle name="20% - 强调文字颜色 3 5" xfId="550"/>
    <cellStyle name="差_2012年收支预算简表_2013年省级预算平衡预测" xfId="551"/>
    <cellStyle name="常规 2 23" xfId="552"/>
    <cellStyle name="常规 2 18" xfId="553"/>
    <cellStyle name="60% - 强调文字颜色 1 3 2" xfId="554"/>
    <cellStyle name="差_2011年省级一般预算支出结转2012年安排情况表0_2014年超收安排及2015年预算平衡(20141226)_2015年1—10月预算执行情况附表" xfId="555"/>
    <cellStyle name="好_2013年超收安排及2014年预算平衡12.11(已加入)_2013、2014年编审处结转、预留经费使用情况及处理建议、2014年追加情况、2015年预计新增_2015年1—10月预算执行情况附表（修改）(1)" xfId="556"/>
    <cellStyle name="20% - 强调文字颜色 3 5 2" xfId="557"/>
    <cellStyle name="20% - 强调文字颜色 3 5_2014年超收安排及2015年预算平衡11.25" xfId="558"/>
    <cellStyle name="差_贵州省2013年省本级政府性基金收支预算表（草案，1月11日）_附表3.2015年省级一般公共预算年初预算安排建议表(20141224)" xfId="559"/>
    <cellStyle name="60% - 强调文字颜色 1 4" xfId="560"/>
    <cellStyle name="好_Xl0000166_2013、2014年编审处结转、预留经费使用情况及处理建议、2014年追加情况、2015年预计新增" xfId="561"/>
    <cellStyle name="20% - 强调文字颜色 3 6" xfId="562"/>
    <cellStyle name="好_2013年结转及收回汇总_2013、2014年编审处结转、预留经费使用情况及处理建议、2014年追加情况、2015年预计新增" xfId="563"/>
    <cellStyle name="好_2013年省对下结算补助及其他一般性转移支付（截至2013.12.31）_2015年1—10月预算执行情况附表1" xfId="564"/>
    <cellStyle name="60% - 强调文字颜色 1 2 7" xfId="565"/>
    <cellStyle name="20% - 强调文字颜色 4 2" xfId="566"/>
    <cellStyle name="40% - 强调文字颜色 5 2 7" xfId="567"/>
    <cellStyle name="20% - 强调文字颜色 4 2 2" xfId="568"/>
    <cellStyle name="差_2011年省级一般预算支出结转2012年安排情况表0_2014年超收安排及2015年预算平衡(20141226)_2015年1—10月预算执行情况附表（修改）(1)" xfId="569"/>
    <cellStyle name="常规 2 20 3" xfId="570"/>
    <cellStyle name="常规 2 15 3" xfId="571"/>
    <cellStyle name="差_贵州省本级调整预算表及预算平衡表2012.5.24_2013、2014年编审处结转、预留经费使用情况及处理建议、2014年追加情况、2015年预计新增_2015年1—10月预算执行情况附表（修改）(1)" xfId="572"/>
    <cellStyle name="20% - 强调文字颜色 4 2 2 2" xfId="573"/>
    <cellStyle name="常规 2 20 4" xfId="574"/>
    <cellStyle name="常规 2 15 4" xfId="575"/>
    <cellStyle name="20% - 强调文字颜色 4 2 2 3" xfId="576"/>
    <cellStyle name="差_Xl0000169_2014年超收安排及2015年预算平衡(20141226)_2015年1—10月预算执行情况附表（11.10）" xfId="577"/>
    <cellStyle name="差_2012年全省及省级财政经常性收入测算_2015年1—10月预算执行情况附表（修改）(1)" xfId="578"/>
    <cellStyle name="好_2012年部门预算建议下达情况表_附表3.2015年省级一般公共预算年初预算安排建议表(20141224)_2015年1—10月预算执行情况附表1" xfId="579"/>
    <cellStyle name="常规 2 20 5" xfId="580"/>
    <cellStyle name="常规 2 15 5" xfId="581"/>
    <cellStyle name="20% - 强调文字颜色 4 2 2 4" xfId="582"/>
    <cellStyle name="标题 4 4 2" xfId="583"/>
    <cellStyle name="差_2011年省级一般预算支出结转2012年安排情况表0_2014年超收安排及2015年预算平衡(20141226)_2015年1—10月预算执行情况附表（11.10）" xfId="584"/>
    <cellStyle name="40% - 强调文字颜色 4 2 2 2" xfId="585"/>
    <cellStyle name="差_2012年部门预算建议下达情况表_2014年超收安排及2015年预算平衡(20141226)_2015年1—10月预算执行情况附表" xfId="586"/>
    <cellStyle name="差_2013年省对下结算补助及其他一般性转移支付（截至2013.12.31）_2015年1—10月预算执行情况附表（修改）(1)" xfId="587"/>
    <cellStyle name="20% - 强调文字颜色 4 2 2_2014年超收安排及2015年预算平衡11.25" xfId="588"/>
    <cellStyle name="好_2012年收支预算简表_2012年预算草案表s_2014年超收安排及2015年预算平衡(20141226)_2015年1—10月预算执行情况附表1" xfId="589"/>
    <cellStyle name="40% - 强调文字颜色 5 2 8" xfId="590"/>
    <cellStyle name="20% - 强调文字颜色 4 2 3" xfId="591"/>
    <cellStyle name="差_2012年收支预算简表_2012年预算草案表s_2013、2014年编审处结转、预留经费使用情况及处理建议、2014年追加情况、2015年预计新增" xfId="592"/>
    <cellStyle name="差_附表2：2012年调整部分预算项目情况表_2013、2014年编审处结转、预留经费使用情况及处理建议、2014年追加情况、2015年预计新增_2015年1—10月预算执行情况附表（修改）(1)" xfId="593"/>
    <cellStyle name="40% - 强调文字颜色 5 2 9" xfId="594"/>
    <cellStyle name="20% - 强调文字颜色 4 2 4" xfId="595"/>
    <cellStyle name="20% - 强调文字颜色 4 2 5" xfId="596"/>
    <cellStyle name="20% - 强调文字颜色 4 2 6" xfId="597"/>
    <cellStyle name="好_2012年全省及省级财政经常性收入测算_2013、2014年编审处结转、预留经费使用情况及处理建议、2014年追加情况、2015年预计新增" xfId="598"/>
    <cellStyle name="差_2012年收支预算简表_贵州省2013年省本级预算调整项目明细表（一般预算支出）(1)_2015年1—10月预算执行情况附表1" xfId="599"/>
    <cellStyle name="20% - 强调文字颜色 4 2 7" xfId="600"/>
    <cellStyle name="20% - 强调文字颜色 4 2 8" xfId="601"/>
    <cellStyle name="20% - 强调文字颜色 4 2 9" xfId="602"/>
    <cellStyle name="差_2012年收支预算简表_2013年省级预算平衡预测_2015年1—10月预算执行情况附表（修改）(1)" xfId="603"/>
    <cellStyle name="60% - 强调文字颜色 1 2 8" xfId="604"/>
    <cellStyle name="20% - 强调文字颜色 4 3" xfId="605"/>
    <cellStyle name="差_贵州省2012年省本级国有资本经营预算表（草案）_2014年超收安排及2015年预算平衡(20141226)_2015年1—10月预算执行情况附表" xfId="606"/>
    <cellStyle name="20% - 强调文字颜色 4 3 2" xfId="607"/>
    <cellStyle name="差_2015年年初预算项目支出新增统计表（11月25日）" xfId="608"/>
    <cellStyle name="差_Xl0000166_附表3.2015年省级一般公共预算年初预算安排建议表(20141224)" xfId="609"/>
    <cellStyle name="20% - 强调文字颜色 4 3 3" xfId="610"/>
    <cellStyle name="60% - Accent2" xfId="611"/>
    <cellStyle name="20% - 强调文字颜色 4 3_2014年超收安排及2015年预算平衡11.25" xfId="612"/>
    <cellStyle name="常规 2 21 8" xfId="613"/>
    <cellStyle name="常规 2 16 8" xfId="614"/>
    <cellStyle name="60% - 强调文字颜色 2 2" xfId="615"/>
    <cellStyle name="差_贵州省2012年省本级国有资本经营预算表（草案）_贵州省2013年省本级公共财政预算收入调整预算表（草案）-计算表11.21_2015年1—10月预算执行情况附表（11.10）" xfId="616"/>
    <cellStyle name="60% - 强调文字颜色 1 2 9" xfId="617"/>
    <cellStyle name="20% - 强调文字颜色 4 4" xfId="618"/>
    <cellStyle name="60% - 强调文字颜色 2 2 3" xfId="619"/>
    <cellStyle name="20% - 强调文字颜色 4 4 3" xfId="620"/>
    <cellStyle name="好_2011年全省及省级财政经常性收入预测_2014年超收安排及2015年预算平衡(20141226)_2015年1—10月预算执行情况附表" xfId="621"/>
    <cellStyle name="标题 4 3 3" xfId="622"/>
    <cellStyle name="60% - 强调文字颜色 1 5 2" xfId="623"/>
    <cellStyle name="差_贵州省2012年省本级国有资本经营预算表（草案）_2012年及2013年省级预算平衡预测_2014年超收安排及2015年预算平衡(20141226)_2015年1—10月预算执行情况附表1" xfId="624"/>
    <cellStyle name="20% - 强调文字颜色 4 4_2014年超收安排及2015年预算平衡11.25" xfId="625"/>
    <cellStyle name="差_Xl0000166_附表3.2015年省级一般公共预算年初预算安排建议表(20141224)_2015年1—10月预算执行情况附表（11.10）" xfId="626"/>
    <cellStyle name="差_2015年年初预算项目支出新增统计表（11月25日）_2015年1—10月预算执行情况附表（11.10）" xfId="627"/>
    <cellStyle name="60% - 强调文字颜色 2 3 2" xfId="628"/>
    <cellStyle name="注释 2" xfId="629"/>
    <cellStyle name="20% - 强调文字颜色 4 5 2" xfId="630"/>
    <cellStyle name="好_贵州省2013年省本级政府性基金收支预算表（草案，1月11日）_2014年超收安排及2015年预算平衡(20141226)_2015年1—10月预算执行情况附表（修改）(1)" xfId="631"/>
    <cellStyle name="差_2012年收支预算简表_2013年预算平衡及分配表2013.1.10_2013、2014年编审处结转、预留经费使用情况及处理建议、2014年追加情况、2015年预计新增" xfId="632"/>
    <cellStyle name="强调文字颜色 1 3 3" xfId="633"/>
    <cellStyle name="差_2013年超收安排及2014年预算平衡12.11(已加入)_附表3.2015年省级一般公共预算年初预算安排建议表(20141224)" xfId="634"/>
    <cellStyle name="20% - 强调文字颜色 4 5_2014年超收安排及2015年预算平衡11.25" xfId="635"/>
    <cellStyle name="差_贵州省2013年省本级预算调整项目明细表（一般预算支出）_附表3.2015年省级一般公共预算年初预算安排建议表(20141224)_2015年1—10月预算执行情况附表" xfId="636"/>
    <cellStyle name="60% - 强调文字颜色 4 4_贵州省本级调整预算表及预算平衡表2012.5.24" xfId="637"/>
    <cellStyle name="强调文字颜色 1 2 2" xfId="638"/>
    <cellStyle name="60% - 强调文字颜色 2 4" xfId="639"/>
    <cellStyle name="好_调整预算下达10.31_2014年超收安排及2015年预算平衡(20141226)_2015年1—10月预算执行情况附表" xfId="640"/>
    <cellStyle name="20% - 强调文字颜色 4 6" xfId="641"/>
    <cellStyle name="差_2011年全省及省级财政经常性收入预测_2013、2014年编审处结转、预留经费使用情况及处理建议、2014年追加情况、2015年预计新增_2015年1—10月预算执行情况附表" xfId="642"/>
    <cellStyle name="20% - 强调文字颜色 5 2" xfId="643"/>
    <cellStyle name="差_贵州省本级调整预算表及预算平衡表2012.5.24_2013、2014年编审处结转、预留经费使用情况及处理建议、2014年追加情况、2015年预计新增_2015年1—10月预算执行情况附表1" xfId="644"/>
    <cellStyle name="40% - 强调文字颜色 6 2 7" xfId="645"/>
    <cellStyle name="20% - 强调文字颜色 5 2 2" xfId="646"/>
    <cellStyle name="差_2011年全省及省级财政经常性收入预测_2014年超收安排及2015年预算平衡(20141226)_2015年1—10月预算执行情况附表" xfId="647"/>
    <cellStyle name="20% - 强调文字颜色 5 2 2 4" xfId="648"/>
    <cellStyle name="差_2012年收支预算简表_贵州省2013年省本级公共财政预算收入调整预算表（草案）-计算表11.21_2015年1—10月预算执行情况附表（修改）(1)" xfId="649"/>
    <cellStyle name="差_2013年超收安排及2014年预算平衡12.11(已加入)_2014年超收安排及2015年预算平衡(20141226)_2015年1—10月预算执行情况附表1" xfId="650"/>
    <cellStyle name="20% - 强调文字颜色 5 2 2 5" xfId="651"/>
    <cellStyle name="40% - 强调文字颜色 6 2 8" xfId="652"/>
    <cellStyle name="20% - 强调文字颜色 5 2 3" xfId="653"/>
    <cellStyle name="好_贵州省2012年省本级预算调整项目明细表（一般预算支出）_2014年超收安排及2015年预算平衡(20141226)" xfId="654"/>
    <cellStyle name="40% - 强调文字颜色 6 2 9" xfId="655"/>
    <cellStyle name="20% - 强调文字颜色 5 2 4" xfId="656"/>
    <cellStyle name="好_贵州省2012年省本级国有资本经营预算表（草案）_贵州省2013年省本级公共财政预算收入调整预算表（草案）-计算表11.21_2015年1—10月预算执行情况附表（11.10）" xfId="657"/>
    <cellStyle name="20% - 强调文字颜色 5 2 5" xfId="658"/>
    <cellStyle name="20% - 强调文字颜色 5 2 6" xfId="659"/>
    <cellStyle name="好_2012年收支预算简表_2013年预算平衡及分配表2013.1.10_附表3.2015年省级一般公共预算年初预算安排建议表(20141224)_2015年1—10月预算执行情况附表" xfId="660"/>
    <cellStyle name="强调文字颜色 1 2 2 5" xfId="661"/>
    <cellStyle name="20% - 强调文字颜色 5 2 7" xfId="662"/>
    <cellStyle name="20% - 强调文字颜色 5 2 8" xfId="663"/>
    <cellStyle name="20% - 强调文字颜色 5 2 9" xfId="664"/>
    <cellStyle name="20% - 强调文字颜色 5 2_2014年超收安排及2015年预算平衡11.25" xfId="665"/>
    <cellStyle name="好_2011年一般预算支出结转及收回情况表（社保处3.8反馈预算处）_2014年超收安排及2015年预算平衡(20141226)" xfId="666"/>
    <cellStyle name="60% - 强调文字颜色 4 5 2" xfId="667"/>
    <cellStyle name="差_调整预算下达10.31_附表3.2015年省级一般公共预算年初预算安排建议表(20141224)_2015年1—10月预算执行情况附表1" xfId="668"/>
    <cellStyle name="20% - 强调文字颜色 5 3" xfId="669"/>
    <cellStyle name="差_贵州省2012年省本级国有资本经营预算表（草案）_贵州省2013年省本级预算调整项目明细表（一般预算支出）_2014年超收安排及2015年预算平衡(20141226)_2015年1—10月预算执行情况附表（修改）(1)" xfId="670"/>
    <cellStyle name="差_2011年全省及省级财政经常性收入预测_2014年超收安排及2015年预算平衡(20141226)_2015年1—10月预算执行情况附表1" xfId="671"/>
    <cellStyle name="20% - 强调文字颜色 5 3 2" xfId="672"/>
    <cellStyle name="好_2013年超收安排及2014年预算平衡12.11(已加入)_2014年超收安排及2015年预算平衡(20141226)_2015年1—10月预算执行情况附表1" xfId="673"/>
    <cellStyle name="60% - 强调文字颜色 1 2 2 3" xfId="674"/>
    <cellStyle name="20% - 强调文字颜色 5 3_2014年超收安排及2015年预算平衡11.25" xfId="675"/>
    <cellStyle name="常规 2 22 8" xfId="676"/>
    <cellStyle name="常规 2 17 8" xfId="677"/>
    <cellStyle name="60% - 强调文字颜色 3 2" xfId="678"/>
    <cellStyle name="20% - 强调文字颜色 5 4" xfId="679"/>
    <cellStyle name="常规 2 22 9" xfId="680"/>
    <cellStyle name="常规 2 17 9" xfId="681"/>
    <cellStyle name="60% - 强调文字颜色 3 3" xfId="682"/>
    <cellStyle name="好 2 2 2" xfId="683"/>
    <cellStyle name="20% - 强调文字颜色 5 5" xfId="684"/>
    <cellStyle name="60% - 强调文字颜色 3 3 2" xfId="685"/>
    <cellStyle name="差_2012年收支预算简表_2014年厅大盘子预算下达情况表_2015年1—10月预算执行情况附表（修改）(1)" xfId="686"/>
    <cellStyle name="好_2012年收支预算简表_2012年预算草案表s_2014年超收安排及2015年预算平衡(20141226)_2015年1—10月预算执行情况附表" xfId="687"/>
    <cellStyle name="强调文字颜色 2 3 3" xfId="688"/>
    <cellStyle name="20% - 强调文字颜色 5 5 2" xfId="689"/>
    <cellStyle name="20% - 强调文字颜色 5 5_2014年超收安排及2015年预算平衡11.25" xfId="690"/>
    <cellStyle name="60% - 强调文字颜色 3 4" xfId="691"/>
    <cellStyle name="40% - 强调文字颜色 6 3_2014年超收安排及2015年预算平衡11.25" xfId="692"/>
    <cellStyle name="差_2012年收支预算简表_2012年预算草案表s_附表3.2015年省级一般公共预算年初预算安排建议表(20141224)_2015年1—10月预算执行情况附表（修改）(1)" xfId="693"/>
    <cellStyle name="好 2 2 3" xfId="694"/>
    <cellStyle name="20% - 强调文字颜色 5 6" xfId="695"/>
    <cellStyle name="20% - 强调文字颜色 6 2" xfId="696"/>
    <cellStyle name="60% - 强调文字颜色 6 2 4" xfId="697"/>
    <cellStyle name="标题 4 2 8" xfId="698"/>
    <cellStyle name="差_2015年1—10月预算执行情况附表（11.10）" xfId="699"/>
    <cellStyle name="40% - 强调文字颜色 4 4" xfId="700"/>
    <cellStyle name="20% - 强调文字颜色 6 2 2" xfId="701"/>
    <cellStyle name="好_Xl0000169_附表3.2015年省级一般公共预算年初预算安排建议表(20141224)_2015年1—10月预算执行情况附表" xfId="702"/>
    <cellStyle name="40% - 强调文字颜色 4 4 2" xfId="703"/>
    <cellStyle name="常规 2 7 8" xfId="704"/>
    <cellStyle name="好_2011年一般预算支出结转及收回情况表（社保处3.8反馈预算处）_2013、2014年编审处结转、预留经费使用情况及处理建议、2014年追加情况、2015年预计新增" xfId="705"/>
    <cellStyle name="差_2012年收支预算简表_2012年及2013年省级预算平衡预测_附表3.2015年省级一般公共预算年初预算安排建议表(20141224)_2015年1—10月预算执行情况附表" xfId="706"/>
    <cellStyle name="好_Xl0000169_2013、2014年编审处结转、预留经费使用情况及处理建议、2014年追加情况、2015年预计新增" xfId="707"/>
    <cellStyle name="好_2011年一般预算支出结转及收回情况表（社保处3.8反馈预算处）_附表3.2015年省级一般公共预算年初预算安排建议表(20141224)_2015年1—10月预算执行情况附表" xfId="708"/>
    <cellStyle name="汇总 4 3" xfId="709"/>
    <cellStyle name="20% - 强调文字颜色 6 2 2 2" xfId="710"/>
    <cellStyle name="好_2012年收支预算简表_2013年预算平衡及分配表2013.1.10_2013、2014年编审处结转、预留经费使用情况及处理建议、2014年追加情况、2015年预计新增_2015年1—10月预算执行情况附表1" xfId="711"/>
    <cellStyle name="差_2012年收支预算简表_2012年及2013年省级预算平衡预测_2013、2014年编审处结转、预留经费使用情况及处理建议、2014年追加情况、2015年预计新增" xfId="712"/>
    <cellStyle name="强调文字颜色 2 6" xfId="713"/>
    <cellStyle name="常规 2 7 9" xfId="714"/>
    <cellStyle name="40% - 强调文字颜色 4 4 3" xfId="715"/>
    <cellStyle name="好_2012年部门预算建议下达情况表_附表3.2015年省级一般公共预算年初预算安排建议表(20141224)_2015年1—10月预算执行情况附表（修改）(1)" xfId="716"/>
    <cellStyle name="差_2012年收支预算简表_2013、2014年编审处结转、预留经费使用情况及处理建议、2014年追加情况、2015年预计新增_2015年1—10月预算执行情况附表（11.10）" xfId="717"/>
    <cellStyle name="20% - 强调文字颜色 6 2 2 3" xfId="718"/>
    <cellStyle name="40% - 强调文字颜色 6 2_2014年超收安排及2015年预算平衡11.25" xfId="719"/>
    <cellStyle name="20% - 强调文字颜色 6 2 2 4" xfId="720"/>
    <cellStyle name="20% - 强调文字颜色 6 2 2 5" xfId="721"/>
    <cellStyle name="40% - 强调文字颜色 4 5" xfId="722"/>
    <cellStyle name="差_2011年省级一般预算支出结转2012年安排情况表0_2013、2014年编审处结转、预留经费使用情况及处理建议、2014年追加情况、2015年预计新增_2015年1—10月预算执行情况附表" xfId="723"/>
    <cellStyle name="差_2012年全省及省级财政经常性收入测算_2013、2014年编审处结转、预留经费使用情况及处理建议、2014年追加情况、2015年预计新增_2015年1—10月预算执行情况附表1" xfId="724"/>
    <cellStyle name="输入 2 2 4" xfId="725"/>
    <cellStyle name="20% - 强调文字颜色 6 2 3" xfId="726"/>
    <cellStyle name="差_附表_附表3.2015年省级一般公共预算年初预算安排建议表(20141224)" xfId="727"/>
    <cellStyle name="40% - 强调文字颜色 4 6" xfId="728"/>
    <cellStyle name="好_贵州省2013年省本级政府性基金收支预算表（草案）_附表3.2015年省级一般公共预算年初预算安排建议表(20141224)" xfId="729"/>
    <cellStyle name="好_贵州省本级调整预算表及预算平衡表2012.5.24_附表3.2015年省级一般公共预算年初预算安排建议表(20141224)_2015年1—10月预算执行情况附表（11.10）" xfId="730"/>
    <cellStyle name="20% - 强调文字颜色 6 2 4" xfId="731"/>
    <cellStyle name="差_2012年收支预算简表_贵州省2013年省本级公共财政预算收入调整预算表（草案）-计算表11.21_2015年1—10月预算执行情况附表1" xfId="732"/>
    <cellStyle name="20% - 强调文字颜色 6 2 5" xfId="733"/>
    <cellStyle name="20% - 强调文字颜色 6 2 6" xfId="734"/>
    <cellStyle name="40% - 强调文字颜色 3 2_2014年超收安排及2015年预算平衡11.25" xfId="735"/>
    <cellStyle name="好_贵州省2012年省本级国有资本经营预算表（草案）_附表7-9.2014-2015年地方政府债券分配情况表_2015年1—10月预算执行情况附表（11.10）" xfId="736"/>
    <cellStyle name="差_贵州省2013年省本级预算调整项目明细表（一般预算支出）(1)_2015年1—10月预算执行情况附表" xfId="737"/>
    <cellStyle name="20% - 强调文字颜色 6 2 7" xfId="738"/>
    <cellStyle name="20% - 强调文字颜色 6 2 8" xfId="739"/>
    <cellStyle name="20% - 强调文字颜色 6 2 9" xfId="740"/>
    <cellStyle name="好 2 6" xfId="741"/>
    <cellStyle name="40% - 强调文字颜色 5 5" xfId="742"/>
    <cellStyle name="差_贵州省2013年省本级预算调整项目明细表（一般预算支出）_2014年超收安排及2015年预算平衡(20141226)" xfId="743"/>
    <cellStyle name="20% - 强调文字颜色 6 2_2014年超收安排及2015年预算平衡11.25" xfId="744"/>
    <cellStyle name="20% - 强调文字颜色 6 3 3" xfId="745"/>
    <cellStyle name="no dec" xfId="746"/>
    <cellStyle name="20% - 强调文字颜色 6 3" xfId="747"/>
    <cellStyle name="60% - 强调文字颜色 6 2 5" xfId="748"/>
    <cellStyle name="标题 4 2 9" xfId="749"/>
    <cellStyle name="好 2 5" xfId="750"/>
    <cellStyle name="40% - 强调文字颜色 5 4" xfId="751"/>
    <cellStyle name="60% - 强调文字颜色 5 5_贵州省本级调整预算表及预算平衡表2012.5.24" xfId="752"/>
    <cellStyle name="20% - 强调文字颜色 6 3 2" xfId="753"/>
    <cellStyle name="好_2013年大盘子预留预算执行情况12.31" xfId="754"/>
    <cellStyle name="常规 2 23 8" xfId="755"/>
    <cellStyle name="常规 2 18 8" xfId="756"/>
    <cellStyle name="60% - 强调文字颜色 4 2" xfId="757"/>
    <cellStyle name="Neutral" xfId="758"/>
    <cellStyle name="20% - 强调文字颜色 6 4" xfId="759"/>
    <cellStyle name="60% - 强调文字颜色 6 2 6" xfId="760"/>
    <cellStyle name="标题 2 2 6" xfId="761"/>
    <cellStyle name="60% - 强调文字颜色 4 2 2" xfId="762"/>
    <cellStyle name="40% - 强调文字颜色 6 4" xfId="763"/>
    <cellStyle name="差_2013年大盘子预留预算执行情况12.31_2015年1—10月预算执行情况附表" xfId="764"/>
    <cellStyle name="20% - 强调文字颜色 6 4 2" xfId="765"/>
    <cellStyle name="适中 2 4" xfId="766"/>
    <cellStyle name="40% - Accent3" xfId="767"/>
    <cellStyle name="20% - 强调文字颜色 6 4_2014年超收安排及2015年预算平衡11.25" xfId="768"/>
    <cellStyle name="常规 70" xfId="769"/>
    <cellStyle name="常规 65" xfId="770"/>
    <cellStyle name="60% - 强调文字颜色 4 4 2" xfId="771"/>
    <cellStyle name="标题 3 2 2 5" xfId="772"/>
    <cellStyle name="常规 2 23 9" xfId="773"/>
    <cellStyle name="常规 2 18 9" xfId="774"/>
    <cellStyle name="60% - 强调文字颜色 4 3" xfId="775"/>
    <cellStyle name="好_2012年收支预算简表_附表3.2015年省级一般公共预算年初预算安排建议表(20141224)_2015年1—10月预算执行情况附表（修改）(1)" xfId="776"/>
    <cellStyle name="40% - 强调文字颜色 5 2 2" xfId="777"/>
    <cellStyle name="60% - 强调文字颜色 6 2 7" xfId="778"/>
    <cellStyle name="20% - 强调文字颜色 6 5" xfId="779"/>
    <cellStyle name="常规 2 10 3" xfId="780"/>
    <cellStyle name="差_贵州省2013年省本级政府性基金收支预算表（草案，1月11日）_2014年超收安排及2015年预算平衡(20141226)" xfId="781"/>
    <cellStyle name="40% - 强调文字颜色 5 2 2 2" xfId="782"/>
    <cellStyle name="强调文字颜色 3 3 3" xfId="783"/>
    <cellStyle name="20% - 强调文字颜色 6 5 2" xfId="784"/>
    <cellStyle name="40% - 强调文字颜色 5 2 2_2014年超收安排及2015年预算平衡11.25" xfId="785"/>
    <cellStyle name="20% - 强调文字颜色 6 5_2014年超收安排及2015年预算平衡11.25" xfId="786"/>
    <cellStyle name="40% - Accent1" xfId="787"/>
    <cellStyle name="常规 63" xfId="788"/>
    <cellStyle name="常规 58" xfId="789"/>
    <cellStyle name="差_Xl0000255" xfId="790"/>
    <cellStyle name="标题 3 2 2 3" xfId="791"/>
    <cellStyle name="差_2012年收支预算简表_2014年超收安排及2015年预算平衡(20141226)_2015年1—10月预算执行情况附表（修改）(1)" xfId="792"/>
    <cellStyle name="差_2013年结转及收回汇总_2013、2014年编审处结转、预留经费使用情况及处理建议、2014年追加情况、2015年预计新增_2015年1—10月预算执行情况附表1" xfId="793"/>
    <cellStyle name="40% - Accent4" xfId="794"/>
    <cellStyle name="常规 71" xfId="795"/>
    <cellStyle name="常规 66" xfId="796"/>
    <cellStyle name="60% - 强调文字颜色 4 4 3" xfId="797"/>
    <cellStyle name="好_Xl0000166" xfId="798"/>
    <cellStyle name="好_2013年省对下结算补助及其他一般性转移支付（截至2013.12.31）_2013、2014年编审处结转、预留经费使用情况及处理建议、2014年追加情况、2015年预计新增_2015年1—10月预算执行情况附表（修改）(1)" xfId="799"/>
    <cellStyle name="好_2013年结转及收回汇总" xfId="800"/>
    <cellStyle name="40% - Accent5" xfId="801"/>
    <cellStyle name="警告文本 2" xfId="802"/>
    <cellStyle name="差_贵州省本级调整预算表及预算平衡表2012.5.24_2014年超收安排及2015年预算平衡(20141226)_2015年1—10月预算执行情况附表（11.10）" xfId="803"/>
    <cellStyle name="40% - Accent6" xfId="804"/>
    <cellStyle name="警告文本 3" xfId="805"/>
    <cellStyle name="好 4_贵州省本级调整预算表及预算平衡表2012.5.24" xfId="806"/>
    <cellStyle name="40% - 强调文字颜色 1 2" xfId="807"/>
    <cellStyle name="差_贵州省2012年省本级国有资本经营预算表（草案）_2012年预算草案表s_2013、2014年编审处结转、预留经费使用情况及处理建议、2014年追加情况、2015年预计新增_2015年1—10月预算执行情况附表" xfId="808"/>
    <cellStyle name="解释性文本 2 9" xfId="809"/>
    <cellStyle name="40% - 强调文字颜色 6 2 2 3" xfId="810"/>
    <cellStyle name="差_贵州省2012年省本级国有资本经营预算表（草案）_2014年超收安排及2015年预算平衡(20141226)_2015年1—10月预算执行情况附表（11.10）" xfId="811"/>
    <cellStyle name="60% - 强调文字颜色 2 2 7" xfId="812"/>
    <cellStyle name="40% - 强调文字颜色 1 2 2" xfId="813"/>
    <cellStyle name="好_2011年全省及省级财政经常性收入预测_2014年超收安排及2015年预算平衡(20141226)" xfId="814"/>
    <cellStyle name="40% - 强调文字颜色 1 2 2 4" xfId="815"/>
    <cellStyle name="40% - 强调文字颜色 3 3_2014年超收安排及2015年预算平衡11.25" xfId="816"/>
    <cellStyle name="差 4 3" xfId="817"/>
    <cellStyle name="差_贵州省2012年省本级国有资本经营预算表（草案）_贵州省2013年省本级预算调整项目明细表（一般预算支出）(1)_2015年1—10月预算执行情况附表（修改）(1)" xfId="818"/>
    <cellStyle name="差_附表_2014年超收安排及2015年预算平衡(20141226)" xfId="819"/>
    <cellStyle name="40% - 强调文字颜色 1 2 2 5" xfId="820"/>
    <cellStyle name="60% - 强调文字颜色 6 5_贵州省本级调整预算表及预算平衡表2012.5.24" xfId="821"/>
    <cellStyle name="好_贵州省2013年省本级政府性基金收支预算表（草案）_2014年超收安排及2015年预算平衡(20141226)" xfId="822"/>
    <cellStyle name="好_2012年收支预算简表_2013年公共财政预算支出结转2014年安排使用下达预算情况表_2015年1—10月预算执行情况附表1" xfId="823"/>
    <cellStyle name="差_贵州省2013年省本级预算调整项目明细表（一般预算支出）_2014年超收安排及2015年预算平衡(20141226)_2015年1—10月预算执行情况附表（11.10）" xfId="824"/>
    <cellStyle name="40% - 强调文字颜色 1 2 2_2014年超收安排及2015年预算平衡11.25" xfId="825"/>
    <cellStyle name="60% - 强调文字颜色 5 6" xfId="826"/>
    <cellStyle name="好_副本Xl0000167_附表3.2015年省级一般公共预算年初预算安排建议表(20141224)_2015年1—10月预算执行情况附表（修改）(1)" xfId="827"/>
    <cellStyle name="40% - 强调文字颜色 6 2 2 4" xfId="828"/>
    <cellStyle name="60% - 强调文字颜色 2 2 8" xfId="829"/>
    <cellStyle name="40% - 强调文字颜色 1 2 3" xfId="830"/>
    <cellStyle name="好_2012年全省及省级财政经常性收入测算_2013、2014年编审处结转、预留经费使用情况及处理建议、2014年追加情况、2015年预计新增_2015年1—10月预算执行情况附表1" xfId="831"/>
    <cellStyle name="标题 2 2 2 2" xfId="832"/>
    <cellStyle name="40% - 强调文字颜色 1 2 5" xfId="833"/>
    <cellStyle name="40% - 强调文字颜色 1 2 6" xfId="834"/>
    <cellStyle name="好_副本Xl0000167_附表3.2015年省级一般公共预算年初预算安排建议表(20141224)_2015年1—10月预算执行情况附表（11.10）" xfId="835"/>
    <cellStyle name="标题 2 2 2 3" xfId="836"/>
    <cellStyle name="40% - 强调文字颜色 1 2 7" xfId="837"/>
    <cellStyle name="标题 2 2 2 4" xfId="838"/>
    <cellStyle name="40% - 强调文字颜色 1 3" xfId="839"/>
    <cellStyle name="差_2012年收支预算简表_贵州省2013年省本级预算调整项目明细表（一般预算支出）_附表3.2015年省级一般公共预算年初预算安排建议表(20141224)_2015年1—10月预算执行情况附表1" xfId="840"/>
    <cellStyle name="40% - 强调文字颜色 1 3 2" xfId="841"/>
    <cellStyle name="40% - 强调文字颜色 1 3 3" xfId="842"/>
    <cellStyle name="40% - 强调文字颜色 1 3_2014年超收安排及2015年预算平衡11.25" xfId="843"/>
    <cellStyle name="好_贵州省2012年省本级预算调整项目明细表（一般预算支出）_附表3.2015年省级一般公共预算年初预算安排建议表(20141224)" xfId="844"/>
    <cellStyle name="40% - 强调文字颜色 1 4" xfId="845"/>
    <cellStyle name="40% - 强调文字颜色 1 4 2" xfId="846"/>
    <cellStyle name="差_副本Xl0000167_2014年超收安排及2015年预算平衡(20141226)_2015年1—10月预算执行情况附表" xfId="847"/>
    <cellStyle name="40% - 强调文字颜色 1 4 3" xfId="848"/>
    <cellStyle name="40% - 强调文字颜色 1 5" xfId="849"/>
    <cellStyle name="差_2013年地方政府债券建议安排项目情况表._附表3.2015年省级一般公共预算年初预算安排建议表(20141224)_2015年1—10月预算执行情况附表1" xfId="850"/>
    <cellStyle name="40% - 强调文字颜色 1 5 2" xfId="851"/>
    <cellStyle name="40% - 强调文字颜色 1 5_2014年超收安排及2015年预算平衡11.25" xfId="852"/>
    <cellStyle name="40% - 强调文字颜色 1 6" xfId="853"/>
    <cellStyle name="60% - 强调文字颜色 3 2 7" xfId="854"/>
    <cellStyle name="40% - 强调文字颜色 2 2 2" xfId="855"/>
    <cellStyle name="常规 2 24 7" xfId="856"/>
    <cellStyle name="常规 2 19 7" xfId="857"/>
    <cellStyle name="40% - 强调文字颜色 2 2 2 2" xfId="858"/>
    <cellStyle name="常规 2 24 8" xfId="859"/>
    <cellStyle name="常规 2 19 8" xfId="860"/>
    <cellStyle name="差_贵州省2012年省本级国有资本经营预算表（草案）_2014年超收安排及2015年预算平衡(20141226)_2015年1—10月预算执行情况附表（修改）(1)" xfId="861"/>
    <cellStyle name="60% - 强调文字颜色 5 2" xfId="862"/>
    <cellStyle name="40% - 强调文字颜色 2 2 2 3" xfId="863"/>
    <cellStyle name="差_贵州省2013年省本级政府性基金收支预算表（草案）_附表3.2015年省级一般公共预算年初预算安排建议表(20141224)_2015年1—10月预算执行情况附表（11.10）" xfId="864"/>
    <cellStyle name="40% - 强调文字颜色 5 3 2" xfId="865"/>
    <cellStyle name="常规 2 24 9" xfId="866"/>
    <cellStyle name="常规 2 19 9" xfId="867"/>
    <cellStyle name="60% - 强调文字颜色 5 3" xfId="868"/>
    <cellStyle name="差_贵州省2013年省本级预算调整项目明细表（一般预算支出）_附表3.2015年省级一般公共预算年初预算安排建议表(20141224)" xfId="869"/>
    <cellStyle name="40% - 强调文字颜色 2 2 2 4" xfId="870"/>
    <cellStyle name="40% - 强调文字颜色 5 3 3" xfId="871"/>
    <cellStyle name="差_2013年结转及收回汇总_2013、2014年编审处结转、预留经费使用情况及处理建议、2014年追加情况、2015年预计新增_2015年1—10月预算执行情况附表（修改）(1)" xfId="872"/>
    <cellStyle name="差_贵州省本级调整预算表及预算平衡表2012.5.24_附表3.2015年省级一般公共预算年初预算安排建议表(20141224)_2015年1—10月预算执行情况附表（修改）(1)" xfId="873"/>
    <cellStyle name="40% - 强调文字颜色 2 2 2 5" xfId="874"/>
    <cellStyle name="60% - 强调文字颜色 5 4" xfId="875"/>
    <cellStyle name="差_贵州省本级调整预算表及预算平衡表2012.5.24_2013、2014年编审处结转、预留经费使用情况及处理建议、2014年追加情况、2015年预计新增_2015年1—10月预算执行情况附表" xfId="876"/>
    <cellStyle name="差_2012年收支预算简表_2012年预算草案表s_附表3.2015年省级一般公共预算年初预算安排建议表(20141224)" xfId="877"/>
    <cellStyle name="40% - 强调文字颜色 6 2 2" xfId="878"/>
    <cellStyle name="好_附表2：2012年调整部分预算项目情况表_附表3.2015年省级一般公共预算年初预算安排建议表(20141224)_2015年1—10月预算执行情况附表（修改）(1)" xfId="879"/>
    <cellStyle name="差_Xl0000169_2013、2014年编审处结转、预留经费使用情况及处理建议、2014年追加情况、2015年预计新增_2015年1—10月预算执行情况附表（修改）(1)" xfId="880"/>
    <cellStyle name="40% - 强调文字颜色 2 2 2_2014年超收安排及2015年预算平衡11.25" xfId="881"/>
    <cellStyle name="差_2013年地方政府债券建议安排项目情况表._2015年1—10月预算执行情况附表1" xfId="882"/>
    <cellStyle name="好_调整预算下达10.31_2015年1—10月预算执行情况附表（修改）(1)" xfId="883"/>
    <cellStyle name="60% - 强调文字颜色 3 2 8" xfId="884"/>
    <cellStyle name="40% - 强调文字颜色 2 2 3" xfId="885"/>
    <cellStyle name="40% - 强调文字颜色 4 3_2014年超收安排及2015年预算平衡11.25" xfId="886"/>
    <cellStyle name="好_2013年地方政府债券建议安排项目情况表._2014年超收安排及2015年预算平衡(20141226)_2015年1—10月预算执行情况附表" xfId="887"/>
    <cellStyle name="差_贵州省2013年完善省以下分税制财政体制改革前后各级税收收入分享比例表" xfId="888"/>
    <cellStyle name="60% - 强调文字颜色 3 2 9" xfId="889"/>
    <cellStyle name="40% - 强调文字颜色 2 2 4" xfId="890"/>
    <cellStyle name="好_2012年部门预算建议下达情况表_附表3.2015年省级一般公共预算年初预算安排建议表(20141224)_2015年1—10月预算执行情况附表" xfId="891"/>
    <cellStyle name="40% - 强调文字颜色 2 2 5" xfId="892"/>
    <cellStyle name="常规_贵州省2013年省本级政府性基金收支预算表（草案） 2 2" xfId="893"/>
    <cellStyle name="好_省级重大重大资金投入情况表12.13_2015年1—10月预算执行情况附表1" xfId="894"/>
    <cellStyle name="40% - 强调文字颜色 2 2 6" xfId="895"/>
    <cellStyle name="差_2013年省对下结算补助及其他一般性转移支付（截至2013.12.31）_2013、2014年编审处结转、预留经费使用情况及处理建议、2014年追加情况、2015年预计新增_2015年1—10月预算执行情况附表1" xfId="896"/>
    <cellStyle name="常规 74" xfId="897"/>
    <cellStyle name="常规 69" xfId="898"/>
    <cellStyle name="差_贵州省2013年省本级预算调整项目明细表（一般预算支出）_附表3.2015年省级一般公共预算年初预算安排建议表(20141224)_2015年1—10月预算执行情况附表1" xfId="899"/>
    <cellStyle name="40% - 强调文字颜色 2 2_2014年超收安排及2015年预算平衡11.25" xfId="900"/>
    <cellStyle name="差_副本Xl0000167_2014年超收安排及2015年预算平衡(20141226)" xfId="901"/>
    <cellStyle name="40% - 强调文字颜色 3 2 2_2014年超收安排及2015年预算平衡11.25" xfId="902"/>
    <cellStyle name="好_贵州省2012年省本级政府性基金收支预算表（草案）1.3_附表3.2015年省级一般公共预算年初预算安排建议表(20141224)" xfId="903"/>
    <cellStyle name="40% - 强调文字颜色 2 3 2" xfId="904"/>
    <cellStyle name="40% - 强调文字颜色 2 3_2014年超收安排及2015年预算平衡11.25" xfId="905"/>
    <cellStyle name="差_贵州省2012年省本级国有资本经营预算表（草案）_附表7-9.2014-2015年地方政府债券分配情况表_2015年1—10月预算执行情况附表" xfId="906"/>
    <cellStyle name="40% - 强调文字颜色 2 4 2" xfId="907"/>
    <cellStyle name="40% - 强调文字颜色 2 4 3" xfId="908"/>
    <cellStyle name="差 2 2 2" xfId="909"/>
    <cellStyle name="40% - 强调文字颜色 4 5_2014年超收安排及2015年预算平衡11.25" xfId="910"/>
    <cellStyle name="差 3 3" xfId="911"/>
    <cellStyle name="40% - 强调文字颜色 2 5 2" xfId="912"/>
    <cellStyle name="40% - 强调文字颜色 2 5_2014年超收安排及2015年预算平衡11.25" xfId="913"/>
    <cellStyle name="差_2012年收支预算简表_附表3.2015年省级一般公共预算年初预算安排建议表(20141224)" xfId="914"/>
    <cellStyle name="60% - 强调文字颜色 4 2 7" xfId="915"/>
    <cellStyle name="40% - 强调文字颜色 3 2 2" xfId="916"/>
    <cellStyle name="好_贵州省2013年省本级政府性基金收支预算表（草案）_附件一：2013年1-10月预算执行情况附表11.19修改" xfId="917"/>
    <cellStyle name="好_2011年省级一般预算支出结转2012年安排情况表0_2014年超收安排及2015年预算平衡(20141226)_2015年1—10月预算执行情况附表" xfId="918"/>
    <cellStyle name="差_2012年收支预算简表_2013年预算平衡及分配表2013.1.10_附表3.2015年省级一般公共预算年初预算安排建议表(20141224)_2015年1—10月预算执行情况附表（11.10）" xfId="919"/>
    <cellStyle name="40% - 强调文字颜色 3 2 6" xfId="920"/>
    <cellStyle name="40% - 强调文字颜色 3 2 2 4" xfId="921"/>
    <cellStyle name="好_2012年收支预算简表_贵州省2013年省本级预算调整项目明细表（一般预算支出）_2014年超收安排及2015年预算平衡(20141226)_2015年1—10月预算执行情况附表（修改）(1)" xfId="922"/>
    <cellStyle name="差_附件：2012年部门预算建议下达数_2013、2014年编审处结转、预留经费使用情况及处理建议、2014年追加情况、2015年预计新增" xfId="923"/>
    <cellStyle name="60% - 强调文字颜色 4 2 8" xfId="924"/>
    <cellStyle name="40% - 强调文字颜色 3 2 3" xfId="925"/>
    <cellStyle name="差_贵州省2012年省本级国有资本经营预算表（草案）_贵州省2013年省本级预算调整项目明细表（一般预算支出）_附表3.2015年省级一般公共预算年初预算安排建议表(20141224)_2015年1—10月预算执行情况附表" xfId="926"/>
    <cellStyle name="60% - 强调文字颜色 2 5_贵州省本级调整预算表及预算平衡表2012.5.24" xfId="927"/>
    <cellStyle name="计算 2 3" xfId="928"/>
    <cellStyle name="40% - 强调文字颜色 3 3" xfId="929"/>
    <cellStyle name="常规 30" xfId="930"/>
    <cellStyle name="常规 25" xfId="931"/>
    <cellStyle name="40% - 强调文字颜色 3 3 2" xfId="932"/>
    <cellStyle name="差_2013年大盘子预留预算执行情况12.31_2015年1—10月预算执行情况附表（修改）(1)" xfId="933"/>
    <cellStyle name="40% - 强调文字颜色 3 4" xfId="934"/>
    <cellStyle name="常规 80" xfId="935"/>
    <cellStyle name="常规 75" xfId="936"/>
    <cellStyle name="40% - 强调文字颜色 3 4 2" xfId="937"/>
    <cellStyle name="差_2012年收支预算简表_2012年及2013年省级预算平衡预测" xfId="938"/>
    <cellStyle name="常规 81" xfId="939"/>
    <cellStyle name="常规 76" xfId="940"/>
    <cellStyle name="差_贵州省2013年省本级政府性基金收支预算表（草案）_2014年超收安排及2015年预算平衡(20141226)_2015年1—10月预算执行情况附表（修改）(1)" xfId="941"/>
    <cellStyle name="40% - 强调文字颜色 3 4 3" xfId="942"/>
    <cellStyle name="常规 24" xfId="943"/>
    <cellStyle name="常规 19" xfId="944"/>
    <cellStyle name="40% - 强调文字颜色 3 4_2014年超收安排及2015年预算平衡11.25" xfId="945"/>
    <cellStyle name="差_Xl0000166" xfId="946"/>
    <cellStyle name="检查单元格 2 2 5" xfId="947"/>
    <cellStyle name="好_2011年全省及省级财政经常性收入预测_2014年超收安排及2015年预算平衡(20141226)_2015年1—10月预算执行情况附表（修改）(1)" xfId="948"/>
    <cellStyle name="40% - 强调文字颜色 3 5" xfId="949"/>
    <cellStyle name="40% - 强调文字颜色 3 5 2" xfId="950"/>
    <cellStyle name="60% - 强调文字颜色 2 3_贵州省本级调整预算表及预算平衡表2012.5.24" xfId="951"/>
    <cellStyle name="差_2013年大盘子预留预算执行情况12.31_2015年1—10月预算执行情况附表（11.10）" xfId="952"/>
    <cellStyle name="40% - 强调文字颜色 3 5_2014年超收安排及2015年预算平衡11.25" xfId="953"/>
    <cellStyle name="常规 2 5 8" xfId="954"/>
    <cellStyle name="40% - 强调文字颜色 4 2 2" xfId="955"/>
    <cellStyle name="60% - 强调文字颜色 5 2 7" xfId="956"/>
    <cellStyle name="解释性文本 2 2 4" xfId="957"/>
    <cellStyle name="差_贵州省2013年省本级政府性基金收支预算表（草案）_附表3.2015年省级一般公共预算年初预算安排建议表(20141224)_2015年1—10月预算执行情况附表" xfId="958"/>
    <cellStyle name="标题 4 4" xfId="959"/>
    <cellStyle name="差_附表2：2012年调整部分预算项目情况表_2013、2014年编审处结转、预留经费使用情况及处理建议、2014年追加情况、2015年预计新增_2015年1—10月预算执行情况附表（11.10）" xfId="960"/>
    <cellStyle name="40% - 强调文字颜色 4 2 2 4" xfId="961"/>
    <cellStyle name="好_附表2：2012年调整部分预算项目情况表_2013、2014年编审处结转、预留经费使用情况及处理建议、2014年追加情况、2015年预计新增" xfId="962"/>
    <cellStyle name="好_2012年全省及省级财政经常性收入测算_2014年超收安排及2015年预算平衡(20141226)" xfId="963"/>
    <cellStyle name="40% - 强调文字颜色 4 2 2 5" xfId="964"/>
    <cellStyle name="好_2011年全省及省级财政经常性收入预测_附表3.2015年省级一般公共预算年初预算安排建议表(20141224)_2015年1—10月预算执行情况附表（修改）(1)" xfId="965"/>
    <cellStyle name="标题 2 2 8" xfId="966"/>
    <cellStyle name="差_贵州省2006年--2014年人均公共财政支出情况表及贵州省2006--2013年争取中央转移支付统计情况表(5)_2015年1—10月预算执行情况附表" xfId="967"/>
    <cellStyle name="60% - 强调文字颜色 4 2 4" xfId="968"/>
    <cellStyle name="40% - 强调文字颜色 6 6" xfId="969"/>
    <cellStyle name="注释 3 2" xfId="970"/>
    <cellStyle name="差_2013年省对下结算补助及其他一般性转移支付（截至2013.12.31）_2013、2014年编审处结转、预留经费使用情况及处理建议、2014年追加情况、2015年预计新增" xfId="971"/>
    <cellStyle name="40% - 强调文字颜色 4 2 2_2014年超收安排及2015年预算平衡11.25" xfId="972"/>
    <cellStyle name="适中 2 6" xfId="973"/>
    <cellStyle name="差_贵州省2006年--2014年人均公共财政支出情况表及贵州省2006--2013年争取中央转移支付统计情况表(5)_2015年1—10月预算执行情况附表（修改）(1)" xfId="974"/>
    <cellStyle name="40% - 强调文字颜色 4 2 4" xfId="975"/>
    <cellStyle name="60% - 强调文字颜色 5 2 9" xfId="976"/>
    <cellStyle name="标题 4 6" xfId="977"/>
    <cellStyle name="40% - 强调文字颜色 4 2 5" xfId="978"/>
    <cellStyle name="差_2011年省级一般预算支出结转2012年安排情况表0" xfId="979"/>
    <cellStyle name="差_2012年收支预算简表_2014年厅大盘子预算下达情况表" xfId="980"/>
    <cellStyle name="60% - 强调文字颜色 1 2 2_贵州省本级调整预算表及预算平衡表2012.5.24" xfId="981"/>
    <cellStyle name="检查单元格 6" xfId="982"/>
    <cellStyle name="40% - 强调文字颜色 4 2 6" xfId="983"/>
    <cellStyle name="40% - 强调文字颜色 4 2_2014年超收安排及2015年预算平衡11.25" xfId="984"/>
    <cellStyle name="差_附件：2012年部门预算建议下达数_附表3.2015年省级一般公共预算年初预算安排建议表(20141224)" xfId="985"/>
    <cellStyle name="40% - 强调文字颜色 4 3" xfId="986"/>
    <cellStyle name="60% - 强调文字颜色 6 2_贵州省本级调整预算表及预算平衡表2012.5.24" xfId="987"/>
    <cellStyle name="常规 2 8 8" xfId="988"/>
    <cellStyle name="输入 2 8" xfId="989"/>
    <cellStyle name="40% - 强调文字颜色 4 5 2" xfId="990"/>
    <cellStyle name="好_贵州省2012年省本级国有资本经营预算表（草案）_2012年预算草案表s_附表3.2015年省级一般公共预算年初预算安排建议表(20141224)_2015年1—10月预算执行情况附表（修改）(1)" xfId="991"/>
    <cellStyle name="好 2 3" xfId="992"/>
    <cellStyle name="40% - 强调文字颜色 5 2" xfId="993"/>
    <cellStyle name="差_2012年收支预算简表_贵州省2013年省本级预算调整项目明细表（一般预算支出）(1)_2015年1—10月预算执行情况附表（11.10）" xfId="994"/>
    <cellStyle name="常规 2 10 4" xfId="995"/>
    <cellStyle name="40% - 强调文字颜色 5 2 2 3" xfId="996"/>
    <cellStyle name="差_2013年结转及收回汇总_2013、2014年编审处结转、预留经费使用情况及处理建议、2014年追加情况、2015年预计新增" xfId="997"/>
    <cellStyle name="差_Xl0000169_附表3.2015年省级一般公共预算年初预算安排建议表(20141224)_2015年1—10月预算执行情况附表1" xfId="998"/>
    <cellStyle name="常规 2 10 5" xfId="999"/>
    <cellStyle name="40% - 强调文字颜色 5 2 2 4" xfId="1000"/>
    <cellStyle name="常规 2 10 6" xfId="1001"/>
    <cellStyle name="40% - 强调文字颜色 5 2 2 5" xfId="1002"/>
    <cellStyle name="差_Xl0000169_2014年超收安排及2015年预算平衡(20141226)" xfId="1003"/>
    <cellStyle name="好_贵州省2012年省本级国有资本经营预算表（草案）_2014年超收安排及2015年预算平衡(20141226)_2015年1—10月预算执行情况附表" xfId="1004"/>
    <cellStyle name="差_贵州省2012年省本级国有资本经营预算表（草案）_贵州省2013年省本级预算调整项目明细表（一般预算支出）(1)_2015年1—10月预算执行情况附表（11.10）" xfId="1005"/>
    <cellStyle name="好_贵州省2012年省本级国有资本经营预算表（草案）_2013年省级预算平衡预测_2015年1—10月预算执行情况附表1" xfId="1006"/>
    <cellStyle name="差_2011年全省及省级财政经常性收入预测_2013、2014年编审处结转、预留经费使用情况及处理建议、2014年追加情况、2015年预计新增_2015年1—10月预算执行情况附表（修改）(1)" xfId="1007"/>
    <cellStyle name="常规 80 2" xfId="1008"/>
    <cellStyle name="差_2012年全省及省级财政经常性收入测算_2013、2014年编审处结转、预留经费使用情况及处理建议、2014年追加情况、2015年预计新增" xfId="1009"/>
    <cellStyle name="40% - 强调文字颜色 5 2 4" xfId="1010"/>
    <cellStyle name="60% - 强调文字颜色 6 2 9" xfId="1011"/>
    <cellStyle name="好_2013年超收安排及2014年预算平衡12.11(已加入)_2013、2014年编审处结转、预留经费使用情况及处理建议、2014年追加情况、2015年预计新增_2015年1—10月预算执行情况附表（11.10）" xfId="1012"/>
    <cellStyle name="60% - 强调文字颜色 1 4_贵州省本级调整预算表及预算平衡表2012.5.24" xfId="1013"/>
    <cellStyle name="60% - 强调文字颜色 4 6" xfId="1014"/>
    <cellStyle name="40% - 强调文字颜色 5 2 5" xfId="1015"/>
    <cellStyle name="好_2013年大盘子预留预算执行情况12.31_2015年1—10月预算执行情况附表" xfId="1016"/>
    <cellStyle name="40% - 强调文字颜色 5 2 6" xfId="1017"/>
    <cellStyle name="40% - 强调文字颜色 5 2_2014年超收安排及2015年预算平衡11.25" xfId="1018"/>
    <cellStyle name="好 2 4" xfId="1019"/>
    <cellStyle name="40% - 强调文字颜色 5 3" xfId="1020"/>
    <cellStyle name="好_2012年收支预算简表_2012年及2013年省级预算平衡预测_2014年超收安排及2015年预算平衡(20141226)" xfId="1021"/>
    <cellStyle name="差_贵州省2012年省本级国有资本经营预算表（草案）_2012年及2013年省级预算平衡预测_2013、2014年编审处结转、预留经费使用情况及处理建议、2014年追加情况、2015年预计新增_2015年1—10月预算执行情况附表（11.10）" xfId="1022"/>
    <cellStyle name="Warning Text" xfId="1023"/>
    <cellStyle name="40% - 强调文字颜色 5 5 2" xfId="1024"/>
    <cellStyle name="40% - 强调文字颜色 5 3_2014年超收安排及2015年预算平衡11.25" xfId="1025"/>
    <cellStyle name="差_2013年地方政府债券建议安排项目情况表._附表3.2015年省级一般公共预算年初预算安排建议表(20141224)_2015年1—10月预算执行情况附表（11.10）" xfId="1026"/>
    <cellStyle name="60% - 强调文字颜色 6 3" xfId="1027"/>
    <cellStyle name="40% - 强调文字颜色 6 5_2014年超收安排及2015年预算平衡11.25" xfId="1028"/>
    <cellStyle name="40% - 强调文字颜色 5 4 2" xfId="1029"/>
    <cellStyle name="好_2012年收支预算简表_2012年预算草案表s_附表3.2015年省级一般公共预算年初预算安排建议表(20141224)_2015年1—10月预算执行情况附表1" xfId="1030"/>
    <cellStyle name="差_2013年超收安排及2014年预算平衡12.11(已加入)_附表3.2015年省级一般公共预算年初预算安排建议表(20141224)_2015年1—10月预算执行情况附表（11.10）" xfId="1031"/>
    <cellStyle name="好_2013年地方政府债券建议安排项目情况表_2015年1—10月预算执行情况附表（修改）(1)" xfId="1032"/>
    <cellStyle name="差_2012年收支预算简表_2013年预算平衡及分配表2013.1.10_2013、2014年编审处结转、预留经费使用情况及处理建议、2014年追加情况、2015年预计新增_2015年1—10月预算执行情况附表（11.10）" xfId="1033"/>
    <cellStyle name="40% - 强调文字颜色 5 4 3" xfId="1034"/>
    <cellStyle name="40% - 强调文字颜色 5 4_2014年超收安排及2015年预算平衡11.25" xfId="1035"/>
    <cellStyle name="差_贵州省2012年省本级国有资本经营预算表（草案）_2013年省级预算平衡预测_2015年1—10月预算执行情况附表1" xfId="1036"/>
    <cellStyle name="注释 2 2" xfId="1037"/>
    <cellStyle name="40% - 强调文字颜色 5 6" xfId="1038"/>
    <cellStyle name="好 2 7" xfId="1039"/>
    <cellStyle name="差_2012年收支预算简表_附表7-9.2014-2015年地方政府债券分配情况表" xfId="1040"/>
    <cellStyle name="标题 2 2 4" xfId="1041"/>
    <cellStyle name="40% - 强调文字颜色 6 2" xfId="1042"/>
    <cellStyle name="差_贵州省本级调整预算表及预算平衡表2012.5.24" xfId="1043"/>
    <cellStyle name="好 3 3" xfId="1044"/>
    <cellStyle name="40% - 强调文字颜色 6 2 2 2" xfId="1045"/>
    <cellStyle name="差_附件2.2015年地方政府债券分配情况表_2015年1—10月预算执行情况附表" xfId="1046"/>
    <cellStyle name="60% - 强调文字颜色 2 2 6" xfId="1047"/>
    <cellStyle name="40% - 强调文字颜色 6 2 2_2014年超收安排及2015年预算平衡11.25" xfId="1048"/>
    <cellStyle name="40% - 强调文字颜色 6 2 3" xfId="1049"/>
    <cellStyle name="差_贵州省2012年省本级国有资本经营预算表（草案）_2013年预算平衡及分配表2013.1.10_附表3.2015年省级一般公共预算年初预算安排建议表(20141224)" xfId="1050"/>
    <cellStyle name="好_2012年部门预算建议下达情况表_2014年超收安排及2015年预算平衡(20141226)_2015年1—10月预算执行情况附表（修改）(1)" xfId="1051"/>
    <cellStyle name="40% - 强调文字颜色 6 2 4" xfId="1052"/>
    <cellStyle name="40% - 强调文字颜色 6 2 6" xfId="1053"/>
    <cellStyle name="好_附表_附表3.2015年省级一般公共预算年初预算安排建议表(20141224)" xfId="1054"/>
    <cellStyle name="标题 2 2 5" xfId="1055"/>
    <cellStyle name="40% - 强调文字颜色 6 3" xfId="1056"/>
    <cellStyle name="40% - 强调文字颜色 6 3 2" xfId="1057"/>
    <cellStyle name="40% - 强调文字颜色 6 3 3" xfId="1058"/>
    <cellStyle name="40% - 强调文字颜色 6 4 3" xfId="1059"/>
    <cellStyle name="60% - 强调文字颜色 4 2 2 3" xfId="1060"/>
    <cellStyle name="40% - 强调文字颜色 6 4_2014年超收安排及2015年预算平衡11.25" xfId="1061"/>
    <cellStyle name="好_2012年收支预算简表_2014年厅大盘子预算下达情况表" xfId="1062"/>
    <cellStyle name="60% - 强调文字颜色 1 5_贵州省本级调整预算表及预算平衡表2012.5.24" xfId="1063"/>
    <cellStyle name="差_贵州省2012年省本级预算调整项目明细表（一般预算支出）_2013、2014年编审处结转、预留经费使用情况及处理建议、2014年追加情况、2015年预计新增_2015年1—10月预算执行情况附表（11.10）" xfId="1064"/>
    <cellStyle name="差_2012年收支预算简表_附表7-9.2014-2015年地方政府债券分配情况表_2015年1—10月预算执行情况附表" xfId="1065"/>
    <cellStyle name="40% - 强调文字颜色 6 5 2" xfId="1066"/>
    <cellStyle name="差_贵州省2012年省本级政府性基金收支预算表（草案）1.3_2013、2014年编审处结转、预留经费使用情况及处理建议、2014年追加情况、2015年预计新增" xfId="1067"/>
    <cellStyle name="差 2 2_贵州省本级调整预算表及预算平衡表2012.5.24" xfId="1068"/>
    <cellStyle name="60% - Accent1" xfId="1069"/>
    <cellStyle name="差_2015年年初预算项目支出新增统计表（11月25日）_2015年1—10月预算执行情况附表（修改）(1)" xfId="1070"/>
    <cellStyle name="差_Xl0000166_附表3.2015年省级一般公共预算年初预算安排建议表(20141224)_2015年1—10月预算执行情况附表（修改）(1)" xfId="1071"/>
    <cellStyle name="差_2012年收支预算简表_附表7-9.2014-2015年地方政府债券分配情况表_2015年1—10月预算执行情况附表1" xfId="1072"/>
    <cellStyle name="60% - Accent3" xfId="1073"/>
    <cellStyle name="60% - Accent4" xfId="1074"/>
    <cellStyle name="好_附表2：2012年调整部分预算项目情况表_2014年超收安排及2015年预算平衡(20141226)" xfId="1075"/>
    <cellStyle name="差_贵州省2012年省本级国有资本经营预算表（草案）_2013、2014年编审处结转、预留经费使用情况及处理建议、2014年追加情况、2015年预计新增" xfId="1076"/>
    <cellStyle name="强调文字颜色 4 3" xfId="1077"/>
    <cellStyle name="60% - Accent6" xfId="1078"/>
    <cellStyle name="差_贵州省2012年省本级国有资本经营预算表（草案）_附表3.2015年省级一般公共预算年初预算安排建议表(20141224)_2015年1—10月预算执行情况附表（修改）(1)" xfId="1079"/>
    <cellStyle name="60% - 强调文字颜色 1 2 2 2" xfId="1080"/>
    <cellStyle name="差_2012年收支预算简表_2013年预算平衡及分配表2013.1.10_2014年超收安排及2015年预算平衡(20141226)_2015年1—10月预算执行情况附表（修改）(1)" xfId="1081"/>
    <cellStyle name="输入 5_贵州省本级调整预算表及预算平衡表2012.5.24" xfId="1082"/>
    <cellStyle name="60% - 强调文字颜色 1 2 2 4" xfId="1083"/>
    <cellStyle name="差_贵州省2012年省本级预算调整项目明细表（一般预算支出）_2014年超收安排及2015年预算平衡(20141226)_2015年1—10月预算执行情况附表1" xfId="1084"/>
    <cellStyle name="好_贵州省2012年省本级国有资本经营预算表（草案）_2013年预算平衡及分配表2013.1.10_2013、2014年编审处结转、预留经费使用情况及处理建议、2014年追加情况、2015年预计新增_2015年1—10月预算执行情况附表" xfId="1085"/>
    <cellStyle name="60% - 强调文字颜色 1 2 2 5" xfId="1086"/>
    <cellStyle name="60% - 强调文字颜色 1 2 4" xfId="1087"/>
    <cellStyle name="ColLevel_0" xfId="1088"/>
    <cellStyle name="60% - 强调文字颜色 1 2 5" xfId="1089"/>
    <cellStyle name="Title" xfId="1090"/>
    <cellStyle name="60% - 强调文字颜色 1 2 6" xfId="1091"/>
    <cellStyle name="差_Xl0000169_附表3.2015年省级一般公共预算年初预算安排建议表(20141224)_2015年1—10月预算执行情况附表" xfId="1092"/>
    <cellStyle name="好_附表2：2012年调整部分预算项目情况表" xfId="1093"/>
    <cellStyle name="差_附件：2012年部门预算建议下达数_2013、2014年编审处结转、预留经费使用情况及处理建议、2014年追加情况、2015年预计新增_2015年1—10月预算执行情况附表（11.10）" xfId="1094"/>
    <cellStyle name="60% - 强调文字颜色 1 3 3" xfId="1095"/>
    <cellStyle name="常规 2 19" xfId="1096"/>
    <cellStyle name="常规 2 24" xfId="1097"/>
    <cellStyle name="好_2012年收支预算简表_贵州省2013年省本级预算调整项目明细表（一般预算支出）_2014年超收安排及2015年预算平衡(20141226)" xfId="1098"/>
    <cellStyle name="好_贵州省2012年省本级国有资本经营预算表（草案）_2013年预算平衡及分配表2013.1.10_2013、2014年编审处结转、预留经费使用情况及处理建议、2014年追加情况、2015年预计新增_2015年1—10月预算执行情况附表1" xfId="1099"/>
    <cellStyle name="标题 4 2 3" xfId="1100"/>
    <cellStyle name="60% - 强调文字颜色 1 4 2" xfId="1101"/>
    <cellStyle name="标题 4 2 4" xfId="1102"/>
    <cellStyle name="好_附表_附表3.2015年省级一般公共预算年初预算安排建议表(20141224)_2015年1—10月预算执行情况附表" xfId="1103"/>
    <cellStyle name="60% - 强调文字颜色 1 4 3" xfId="1104"/>
    <cellStyle name="好_2012年收支预算简表_附表7-9.2014-2015年地方政府债券分配情况表_2015年1—10月预算执行情况附表（11.10）" xfId="1105"/>
    <cellStyle name="60% - 强调文字颜色 1 5" xfId="1106"/>
    <cellStyle name="标题 3 4 2" xfId="1107"/>
    <cellStyle name="60% - 强调文字颜色 1 6" xfId="1108"/>
    <cellStyle name="好_2012年收支预算简表_贵州省2013年省本级预算调整项目明细表（一般预算支出）_2013、2014年编审处结转、预留经费使用情况及处理建议、2014年追加情况、2015年预计新增_2015年1—10月预算执行情况附表（11.10）" xfId="1109"/>
    <cellStyle name="60% - 强调文字颜色 2 2 4" xfId="1110"/>
    <cellStyle name="差_Xl0000166_2014年超收安排及2015年预算平衡(20141226)" xfId="1111"/>
    <cellStyle name="60% - 强调文字颜色 2 2 5" xfId="1112"/>
    <cellStyle name="差_调整预算下达10.31_2014年超收安排及2015年预算平衡(20141226)_2015年1—10月预算执行情况附表（11.10）" xfId="1113"/>
    <cellStyle name="差_Xl0000166_2013、2014年编审处结转、预留经费使用情况及处理建议、2014年追加情况、2015年预计新增_2015年1—10月预算执行情况附表（11.10）" xfId="1114"/>
    <cellStyle name="60% - 强调文字颜色 2 2_贵州省本级调整预算表及预算平衡表2012.5.24" xfId="1115"/>
    <cellStyle name="差_2013年超收安排及2014年预算平衡12.11(已加入)_附表3.2015年省级一般公共预算年初预算安排建议表(20141224)_2015年1—10月预算执行情况附表" xfId="1116"/>
    <cellStyle name="注释 3" xfId="1117"/>
    <cellStyle name="好_贵州省2012年省本级国有资本经营预算表（草案）_附表7-9.2014-2015年地方政府债券分配情况表" xfId="1118"/>
    <cellStyle name="差_2012年收支预算简表_2013年预算平衡及分配表2013.1.10_2013、2014年编审处结转、预留经费使用情况及处理建议、2014年追加情况、2015年预计新增_2015年1—10月预算执行情况附表" xfId="1119"/>
    <cellStyle name="60% - 强调文字颜色 2 3 3" xfId="1120"/>
    <cellStyle name="标题 5 2 3" xfId="1121"/>
    <cellStyle name="60% - 强调文字颜色 2 4 2" xfId="1122"/>
    <cellStyle name="60% - 强调文字颜色 2 5" xfId="1123"/>
    <cellStyle name="标题 3 5 2" xfId="1124"/>
    <cellStyle name="常规 9" xfId="1125"/>
    <cellStyle name="60% - 强调文字颜色 2 6" xfId="1126"/>
    <cellStyle name="差_Xl0000169_2013、2014年编审处结转、预留经费使用情况及处理建议、2014年追加情况、2015年预计新增" xfId="1127"/>
    <cellStyle name="差_2013年省对下结算补助及其他一般性转移支付（截至2013.12.31）_2013、2014年编审处结转、预留经费使用情况及处理建议、2014年追加情况、2015年预计新增_2015年1—10月预算执行情况附表（修改）(1)" xfId="1128"/>
    <cellStyle name="好_附表2：2012年调整部分预算项目情况表_附表3.2015年省级一般公共预算年初预算安排建议表(20141224)" xfId="1129"/>
    <cellStyle name="60% - 强调文字颜色 3 3 3" xfId="1130"/>
    <cellStyle name="60% - 强调文字颜色 3 4 2" xfId="1131"/>
    <cellStyle name="60% - 强调文字颜色 3 4 3" xfId="1132"/>
    <cellStyle name="差_调整预算下达10.31_2013、2014年编审处结转、预留经费使用情况及处理建议、2014年追加情况、2015年预计新增_2015年1—10月预算执行情况附表（修改）(1)" xfId="1133"/>
    <cellStyle name="60% - 强调文字颜色 3 4_贵州省本级调整预算表及预算平衡表2012.5.24" xfId="1134"/>
    <cellStyle name="常规 3_2011年1—10月预算执行情况附表(预算已填)" xfId="1135"/>
    <cellStyle name="60% - 强调文字颜色 3 5" xfId="1136"/>
    <cellStyle name="解释性文本 5 2" xfId="1137"/>
    <cellStyle name="差_2012年收支预算简表_贵州省2013年省本级公共财政预算收入调整预算表（草案）-计算表11.21_2015年1—10月预算执行情况附表（11.10）" xfId="1138"/>
    <cellStyle name="差 2 2" xfId="1139"/>
    <cellStyle name="60% - 强调文字颜色 3 5_贵州省本级调整预算表及预算平衡表2012.5.24" xfId="1140"/>
    <cellStyle name="好_贵州省2012年省本级国有资本经营预算表（草案）_2012年预算草案表s_2014年超收安排及2015年预算平衡(20141226)_2015年1—10月预算执行情况附表（修改）(1)" xfId="1141"/>
    <cellStyle name="60% - 强调文字颜色 3 6" xfId="1142"/>
    <cellStyle name="60% - 强调文字颜色 4 2 2 4" xfId="1143"/>
    <cellStyle name="百分比 2" xfId="1144"/>
    <cellStyle name="60% - 强调文字颜色 4 2 2_贵州省本级调整预算表及预算平衡表2012.5.24" xfId="1145"/>
    <cellStyle name="标题 2 2 9" xfId="1146"/>
    <cellStyle name="注释 3 3" xfId="1147"/>
    <cellStyle name="60% - 强调文字颜色 4 2 5" xfId="1148"/>
    <cellStyle name="60% - 强调文字颜色 4 2 6" xfId="1149"/>
    <cellStyle name="差_贵州省2013年省本级预算调整项目明细表（一般预算支出）_2013、2014年编审处结转、预留经费使用情况及处理建议、2014年追加情况、2015年预计新增_2015年1—10月预算执行情况附表（修改）(1)" xfId="1150"/>
    <cellStyle name="60% - 强调文字颜色 4 2_贵州省本级调整预算表及预算平衡表2012.5.24" xfId="1151"/>
    <cellStyle name="Check Cell" xfId="1152"/>
    <cellStyle name="60% - 强调文字颜色 4 3 2" xfId="1153"/>
    <cellStyle name="常规 15" xfId="1154"/>
    <cellStyle name="常规 20" xfId="1155"/>
    <cellStyle name="检查单元格 2 2 2" xfId="1156"/>
    <cellStyle name="60% - 强调文字颜色 4 3 3" xfId="1157"/>
    <cellStyle name="常规 16" xfId="1158"/>
    <cellStyle name="常规 21" xfId="1159"/>
    <cellStyle name="差_2012年全省及省级财政经常性收入测算_附表3.2015年省级一般公共预算年初预算安排建议表(20141224)" xfId="1160"/>
    <cellStyle name="60% - 强调文字颜色 4 3_贵州省本级调整预算表及预算平衡表2012.5.24" xfId="1161"/>
    <cellStyle name="60% - 强调文字颜色 4 4" xfId="1162"/>
    <cellStyle name="差_2012年收支预算简表_附表7-9.2014-2015年地方政府债券分配情况表_2015年1—10月预算执行情况附表（11.10）" xfId="1163"/>
    <cellStyle name="常规 2 14_2012年超收安排及2013年预算平衡12.5" xfId="1164"/>
    <cellStyle name="60% - 强调文字颜色 4 5" xfId="1165"/>
    <cellStyle name="标题 3 2 6" xfId="1166"/>
    <cellStyle name="好_2013年超收安排及2014年预算平衡12.11(已加入)_附表3.2015年省级一般公共预算年初预算安排建议表(20141224)_2015年1—10月预算执行情况附表（修改）(1)" xfId="1167"/>
    <cellStyle name="60% - 强调文字颜色 5 2 2" xfId="1168"/>
    <cellStyle name="好_贵州省2012年省本级国有资本经营预算表（草案）_2013年省级预算平衡预测_2015年1—10月预算执行情况附表（11.10）" xfId="1169"/>
    <cellStyle name="常规 2 5 3" xfId="1170"/>
    <cellStyle name="计算 4" xfId="1171"/>
    <cellStyle name="差_2012年收支预算简表_2012年预算草案表s_2013、2014年编审处结转、预留经费使用情况及处理建议、2014年追加情况、2015年预计新增_2015年1—10月预算执行情况附表1" xfId="1172"/>
    <cellStyle name="好_贵州省2013年省本级政府性基金收支预算表（草案）_2014年超收安排及2015年预算平衡(20141226)_2015年1—10月预算执行情况附表（11.10）" xfId="1173"/>
    <cellStyle name="60% - 强调文字颜色 5 2 2 2" xfId="1174"/>
    <cellStyle name="差_附表_2014年超收安排及2015年预算平衡(20141226)_2015年1—10月预算执行情况附表（11.10）" xfId="1175"/>
    <cellStyle name="适中 2" xfId="1176"/>
    <cellStyle name="60% - 强调文字颜色 5 2 2 3" xfId="1177"/>
    <cellStyle name="好_2011年全省及省级财政经常性收入预测_2013、2014年编审处结转、预留经费使用情况及处理建议、2014年追加情况、2015年预计新增" xfId="1178"/>
    <cellStyle name="差_2012年全省及省级财政经常性收入测算_2015年1—10月预算执行情况附表1" xfId="1179"/>
    <cellStyle name="适中 4" xfId="1180"/>
    <cellStyle name="60% - 强调文字颜色 5 2 2 5" xfId="1181"/>
    <cellStyle name="差_2013年结转及收回汇总_2015年1—10月预算执行情况附表" xfId="1182"/>
    <cellStyle name="标题 3 2 7" xfId="1183"/>
    <cellStyle name="60% - 强调文字颜色 5 2 3" xfId="1184"/>
    <cellStyle name="常规 2 5 4" xfId="1185"/>
    <cellStyle name="千位分隔 2" xfId="1186"/>
    <cellStyle name="标题 3 2 8" xfId="1187"/>
    <cellStyle name="60% - 强调文字颜色 5 2 4" xfId="1188"/>
    <cellStyle name="差_Xl0000169_2014年超收安排及2015年预算平衡(20141226)_2015年1—10月预算执行情况附表（修改）(1)" xfId="1189"/>
    <cellStyle name="常规 2 5 5" xfId="1190"/>
    <cellStyle name="解释性文本 2 2 2" xfId="1191"/>
    <cellStyle name="差_2012年收支预算简表_2013年公共财政预算支出结转2014年安排使用下达预算情况表_2015年1—10月预算执行情况附表1" xfId="1192"/>
    <cellStyle name="60% - 强调文字颜色 5 2 5" xfId="1193"/>
    <cellStyle name="常规 2 5 6" xfId="1194"/>
    <cellStyle name="标题 4 2" xfId="1195"/>
    <cellStyle name="标题 3 2 9" xfId="1196"/>
    <cellStyle name="标题 4 3" xfId="1197"/>
    <cellStyle name="60% - 强调文字颜色 5 3_贵州省本级调整预算表及预算平衡表2012.5.24" xfId="1198"/>
    <cellStyle name="好_2013年超收安排及2014年预算平衡12.11(已加入)_2015年1—10月预算执行情况附表（修改）(1)" xfId="1199"/>
    <cellStyle name="解释性文本 2 2 3" xfId="1200"/>
    <cellStyle name="好_贵州省2012年省本级国有资本经营预算表（草案）_附表7-9.2014-2015年地方政府债券分配情况表_2015年1—10月预算执行情况附表" xfId="1201"/>
    <cellStyle name="60% - 强调文字颜色 5 2 6" xfId="1202"/>
    <cellStyle name="常规 2 5 7" xfId="1203"/>
    <cellStyle name="RowLevel_0" xfId="1204"/>
    <cellStyle name="60% - 强调文字颜色 5 3 2" xfId="1205"/>
    <cellStyle name="常规 2 6 3" xfId="1206"/>
    <cellStyle name="60% - 强调文字颜色 5 3 3" xfId="1207"/>
    <cellStyle name="常规 2 6 4" xfId="1208"/>
    <cellStyle name="好_2012年收支预算简表_2014年厅大盘子预算下达情况表_2015年1—10月预算执行情况附表（修改）(1)" xfId="1209"/>
    <cellStyle name="60% - 强调文字颜色 5 4 2" xfId="1210"/>
    <cellStyle name="常规 2 7 3" xfId="1211"/>
    <cellStyle name="60% - 强调文字颜色 5 4 3" xfId="1212"/>
    <cellStyle name="差_贵州省2012年省本级国有资本经营预算表（草案）_2012年预算草案表s_附件一：2013年1-10月预算执行情况附表11.19修改" xfId="1213"/>
    <cellStyle name="常规 2 7 4" xfId="1214"/>
    <cellStyle name="60% - 强调文字颜色 5 4_贵州省本级调整预算表及预算平衡表2012.5.24" xfId="1215"/>
    <cellStyle name="60% - 强调文字颜色 5 5" xfId="1216"/>
    <cellStyle name="好_2012年收支预算简表_2012年及2013年省级预算平衡预测_附表3.2015年省级一般公共预算年初预算安排建议表(20141224)" xfId="1217"/>
    <cellStyle name="60% - 强调文字颜色 5 5 2" xfId="1218"/>
    <cellStyle name="输入 2 3" xfId="1219"/>
    <cellStyle name="常规 2 8 3" xfId="1220"/>
    <cellStyle name="60% - 强调文字颜色 6 2" xfId="1221"/>
    <cellStyle name="标题 4 2 6" xfId="1222"/>
    <cellStyle name="60% - 强调文字颜色 6 2 2" xfId="1223"/>
    <cellStyle name="差_2013年超收安排及2014年预算平衡12.11(已加入)" xfId="1224"/>
    <cellStyle name="60% - 强调文字颜色 6 2 2_贵州省本级调整预算表及预算平衡表2012.5.24" xfId="1225"/>
    <cellStyle name="差_贵州省2012年省本级预算调整项目明细表（一般预算支出）_附表3.2015年省级一般公共预算年初预算安排建议表(20141224)" xfId="1226"/>
    <cellStyle name="常规 2 17 2" xfId="1227"/>
    <cellStyle name="常规 2 22 2" xfId="1228"/>
    <cellStyle name="差_2012年收支预算简表_2012年及2013年省级预算平衡预测_2014年超收安排及2015年预算平衡(20141226)_2015年1—10月预算执行情况附表" xfId="1229"/>
    <cellStyle name="60% - 强调文字颜色 6 3 3" xfId="1230"/>
    <cellStyle name="60% - 强调文字颜色 6 4" xfId="1231"/>
    <cellStyle name="60% - 强调文字颜色 6 4 2" xfId="1232"/>
    <cellStyle name="好_附件：2012年部门预算建议下达数_2014年超收安排及2015年预算平衡(20141226)_2015年1—10月预算执行情况附表" xfId="1233"/>
    <cellStyle name="60% - 强调文字颜色 6 4 3" xfId="1234"/>
    <cellStyle name="60% - 强调文字颜色 6 5" xfId="1235"/>
    <cellStyle name="60% - 强调文字颜色 6 6" xfId="1236"/>
    <cellStyle name="Accent1" xfId="1237"/>
    <cellStyle name="Accent2" xfId="1238"/>
    <cellStyle name="强调文字颜色 6 4 2" xfId="1239"/>
    <cellStyle name="Accent3" xfId="1240"/>
    <cellStyle name="强调文字颜色 6 4 3" xfId="1241"/>
    <cellStyle name="Accent4" xfId="1242"/>
    <cellStyle name="Accent5" xfId="1243"/>
    <cellStyle name="好_贵州省2013年省本级政府性基金收支预算表（草案）_附表3.2015年省级一般公共预算年初预算安排建议表(20141224)_2015年1—10月预算执行情况附表（修改）(1)" xfId="1244"/>
    <cellStyle name="差_附表_附表3.2015年省级一般公共预算年初预算安排建议表(20141224)_2015年1—10月预算执行情况附表（修改）(1)" xfId="1245"/>
    <cellStyle name="Accent6" xfId="1246"/>
    <cellStyle name="好_2013年超收安排及2014年预算平衡12.11(已加入)_2013、2014年编审处结转、预留经费使用情况及处理建议、2014年追加情况、2015年预计新增" xfId="1247"/>
    <cellStyle name="Bad" xfId="1248"/>
    <cellStyle name="Calculation" xfId="1249"/>
    <cellStyle name="Explanatory Text" xfId="1250"/>
    <cellStyle name="Good" xfId="1251"/>
    <cellStyle name="常规 10" xfId="1252"/>
    <cellStyle name="差_2012年全省及省级财政经常性收入测算_2013、2014年编审处结转、预留经费使用情况及处理建议、2014年追加情况、2015年预计新增_2015年1—10月预算执行情况附表（修改）(1)" xfId="1253"/>
    <cellStyle name="好_2012年收支预算简表_2012年及2013年省级预算平衡预测_附表3.2015年省级一般公共预算年初预算安排建议表(20141224)_2015年1—10月预算执行情况附表1" xfId="1254"/>
    <cellStyle name="输入 2 2_贵州省本级调整预算表及预算平衡表2012.5.24" xfId="1255"/>
    <cellStyle name="Heading 1" xfId="1256"/>
    <cellStyle name="好_贵州省2013年省本级政府性基金收支预算表（草案，1月11日）_2013、2014年编审处结转、预留经费使用情况及处理建议、2014年追加情况、2015年预计新增_2015年1—10月预算执行情况附表" xfId="1257"/>
    <cellStyle name="Linked Cell" xfId="1258"/>
    <cellStyle name="好_2011年结转-预算处" xfId="1259"/>
    <cellStyle name="Note" xfId="1260"/>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 xfId="1261"/>
    <cellStyle name="Output" xfId="1262"/>
    <cellStyle name="Total" xfId="1263"/>
    <cellStyle name="标题 1 2" xfId="1264"/>
    <cellStyle name="标题 1 2 2" xfId="1265"/>
    <cellStyle name="好_2013年省对下结算补助及其他一般性转移支付（截至2013.12.31）_2013、2014年编审处结转、预留经费使用情况及处理建议、2014年追加情况、2015年预计新增_2015年1—10月预算执行情况附表1" xfId="1266"/>
    <cellStyle name="标题 1 2 2 2" xfId="1267"/>
    <cellStyle name="差_附表2：2012年调整部分预算项目情况表_附表3.2015年省级一般公共预算年初预算安排建议表(20141224)_2015年1—10月预算执行情况附表（11.10）" xfId="1268"/>
    <cellStyle name="标题 1 2 2 3" xfId="1269"/>
    <cellStyle name="标题 1 2 2 5" xfId="1270"/>
    <cellStyle name="好_2013年超收安排及2014年预算平衡12.11(已加入)_附表3.2015年省级一般公共预算年初预算安排建议表(20141224)_2015年1—10月预算执行情况附表1" xfId="1271"/>
    <cellStyle name="标题 1 2 3" xfId="1272"/>
    <cellStyle name="差_2013年超收安排及2014年预算平衡12.11(已加入)_2015年1—10月预算执行情况附表（11.10）" xfId="1273"/>
    <cellStyle name="标题 1 3" xfId="1274"/>
    <cellStyle name="差_2011年全省及省级财政经常性收入预测" xfId="1275"/>
    <cellStyle name="标题 1 3 2" xfId="1276"/>
    <cellStyle name="标题 1 3 3" xfId="1277"/>
    <cellStyle name="标题 1 4" xfId="1278"/>
    <cellStyle name="差_2012年部门预算建议下达情况表_附表3.2015年省级一般公共预算年初预算安排建议表(20141224)_2015年1—10月预算执行情况附表" xfId="1279"/>
    <cellStyle name="标题 1 5" xfId="1280"/>
    <cellStyle name="好_2011年省级一般预算支出结转2012年安排情况表0" xfId="1281"/>
    <cellStyle name="标题 1 6" xfId="1282"/>
    <cellStyle name="标题 2 2" xfId="1283"/>
    <cellStyle name="好_2013年地方政府债券建议安排项目情况表._2015年1—10月预算执行情况附表" xfId="1284"/>
    <cellStyle name="好_附件：2012年部门预算建议下达数" xfId="1285"/>
    <cellStyle name="标题 2 2 2" xfId="1286"/>
    <cellStyle name="标题 2 2 3" xfId="1287"/>
    <cellStyle name="好_贵州省2012年省本级国有资本经营预算表（草案）_2013年预算平衡及分配表2013.1.10_2014年超收安排及2015年预算平衡(20141226)_2015年1—10月预算执行情况附表（修改）(1)" xfId="1288"/>
    <cellStyle name="标题 2 3" xfId="1289"/>
    <cellStyle name="标题 2 3 2" xfId="1290"/>
    <cellStyle name="标题 2 3 3" xfId="1291"/>
    <cellStyle name="标题 2 4" xfId="1292"/>
    <cellStyle name="好_2012年收支预算简表_贵州省2013年省本级预算调整项目明细表（一般预算支出）_附表3.2015年省级一般公共预算年初预算安排建议表(20141224)_2015年1—10月预算执行情况附表" xfId="1293"/>
    <cellStyle name="差_2011年全省及省级财政经常性收入预测_附表3.2015年省级一般公共预算年初预算安排建议表(20141224)_2015年1—10月预算执行情况附表1" xfId="1294"/>
    <cellStyle name="常规 56" xfId="1295"/>
    <cellStyle name="常规 61" xfId="1296"/>
    <cellStyle name="标题 2 4 2" xfId="1297"/>
    <cellStyle name="标题 3 2 2 2" xfId="1298"/>
    <cellStyle name="常规 57" xfId="1299"/>
    <cellStyle name="常规 62" xfId="1300"/>
    <cellStyle name="好 5 2" xfId="1301"/>
    <cellStyle name="标题 2 4 3" xfId="1302"/>
    <cellStyle name="标题 2 5" xfId="1303"/>
    <cellStyle name="标题 2 5 2" xfId="1304"/>
    <cellStyle name="好_Xl0000255" xfId="1305"/>
    <cellStyle name="标题 3 2" xfId="1306"/>
    <cellStyle name="标题 3 2 2" xfId="1307"/>
    <cellStyle name="好 5" xfId="1308"/>
    <cellStyle name="差_2012年收支预算简表_附表3.2015年省级一般公共预算年初预算安排建议表(20141224)_2015年1—10月预算执行情况附表" xfId="1309"/>
    <cellStyle name="标题 3 2 3" xfId="1310"/>
    <cellStyle name="好 6" xfId="1311"/>
    <cellStyle name="标题 3 2 4" xfId="1312"/>
    <cellStyle name="标题 3 2 5" xfId="1313"/>
    <cellStyle name="标题 3 3" xfId="1314"/>
    <cellStyle name="标题 3 3 2" xfId="1315"/>
    <cellStyle name="差_2013年省对下结算补助及其他一般性转移支付（截至2013.12.31）_2015年1—10月预算执行情况附表1" xfId="1316"/>
    <cellStyle name="标题 3 3 3" xfId="1317"/>
    <cellStyle name="好_附表2：2012年调整部分预算项目情况表_2013、2014年编审处结转、预留经费使用情况及处理建议、2014年追加情况、2015年预计新增_2015年1—10月预算执行情况附表（11.10）" xfId="1318"/>
    <cellStyle name="标题 3 4" xfId="1319"/>
    <cellStyle name="差_2013年地方政府债券建议安排项目情况表" xfId="1320"/>
    <cellStyle name="标题 3 4 3" xfId="1321"/>
    <cellStyle name="标题 3 5" xfId="1322"/>
    <cellStyle name="标题 3 6" xfId="1323"/>
    <cellStyle name="标题 4 2 2" xfId="1324"/>
    <cellStyle name="好_2012年收支预算简表_2013年预算平衡及分配表2013.1.10_2014年超收安排及2015年预算平衡(20141226)_2015年1—10月预算执行情况附表" xfId="1325"/>
    <cellStyle name="标题 4 2 2 2" xfId="1326"/>
    <cellStyle name="标题 4 2 2 3" xfId="1327"/>
    <cellStyle name="好_2012年收支预算简表_2013年预算平衡及分配表2013.1.10_2013、2014年编审处结转、预留经费使用情况及处理建议、2014年追加情况、2015年预计新增_2015年1—10月预算执行情况附表（修改）(1)" xfId="1328"/>
    <cellStyle name="标题 4 2 2 4" xfId="1329"/>
    <cellStyle name="差_2006-2011全国各省财政收支及经济指标(0327)" xfId="1330"/>
    <cellStyle name="标题 4 2 2 5" xfId="1331"/>
    <cellStyle name="标题 4 2 5" xfId="1332"/>
    <cellStyle name="差_贵州省2012年省本级政府性基金收支预算表（草案）1.3_附表3.2015年省级一般公共预算年初预算安排建议表(20141224)_2015年1—10月预算执行情况附表（11.10）" xfId="1333"/>
    <cellStyle name="标题 4 3 2" xfId="1334"/>
    <cellStyle name="好_调整预算下达10.31_2014年超收安排及2015年预算平衡(20141226)" xfId="1335"/>
    <cellStyle name="标题 5 2" xfId="1336"/>
    <cellStyle name="标题 5 2 2" xfId="1337"/>
    <cellStyle name="好_2011年全省及省级财政经常性收入预测_2013、2014年编审处结转、预留经费使用情况及处理建议、2014年追加情况、2015年预计新增_2015年1—10月预算执行情况附表（11.10）" xfId="1338"/>
    <cellStyle name="标题 5 2 5" xfId="1339"/>
    <cellStyle name="标题 5 3" xfId="1340"/>
    <cellStyle name="差_贵州省2012年省本级国有资本经营预算表（草案）_2013年预算平衡及分配表2013.1.10_2014年超收安排及2015年预算平衡(20141226)_2015年1—10月预算执行情况附表" xfId="1341"/>
    <cellStyle name="好_2011年一般预算支出结转及收回情况表（社保处3.8反馈预算处）_2014年超收安排及2015年预算平衡(20141226)_2015年1—10月预算执行情况附表（11.10）" xfId="1342"/>
    <cellStyle name="标题 6 2" xfId="1343"/>
    <cellStyle name="标题 6 3" xfId="1344"/>
    <cellStyle name="标题 7 2" xfId="1345"/>
    <cellStyle name="标题 7 3" xfId="1346"/>
    <cellStyle name="差_贵州省本级调整预算表及预算平衡表2012.5.24_2014年超收安排及2015年预算平衡(20141226)_2015年1—10月预算执行情况附表1" xfId="1347"/>
    <cellStyle name="标题 8 2" xfId="1348"/>
    <cellStyle name="常规 2 7" xfId="1349"/>
    <cellStyle name="解释性文本 2 7" xfId="1350"/>
    <cellStyle name="差_2012年收支预算简表_2013年预算平衡及分配表2013.1.10_2014年超收安排及2015年预算平衡(20141226)_2015年1—10月预算执行情况附表" xfId="1351"/>
    <cellStyle name="差_贵州省2012年省本级预算调整项目明细表（一般预算支出）_2013、2014年编审处结转、预留经费使用情况及处理建议、2014年追加情况、2015年预计新增_2015年1—10月预算执行情况附表（修改）(1)" xfId="1352"/>
    <cellStyle name="标题 9" xfId="1353"/>
    <cellStyle name="强调文字颜色 3 2 2 4" xfId="1354"/>
    <cellStyle name="差_2013年地方政府债券建议安排项目情况表._2014年超收安排及2015年预算平衡(20141226)_2015年1—10月预算执行情况附表" xfId="1355"/>
    <cellStyle name="差_附件：2012年部门预算建议下达数_附表3.2015年省级一般公共预算年初预算安排建议表(20141224)_2015年1—10月预算执行情况附表1" xfId="1356"/>
    <cellStyle name="好_2012年收支预算简表_2014年超收安排及2015年预算平衡(20141226)_2015年1—10月预算执行情况附表（11.10）" xfId="1357"/>
    <cellStyle name="解释性文本 5" xfId="1358"/>
    <cellStyle name="差 2" xfId="1359"/>
    <cellStyle name="差 2 2 3" xfId="1360"/>
    <cellStyle name="好_2012年部门预算建议下达情况表_2014年超收安排及2015年预算平衡(20141226)_2015年1—10月预算执行情况附表1" xfId="1361"/>
    <cellStyle name="差 2 2 4" xfId="1362"/>
    <cellStyle name="差_贵州省2006年--2014年人均公共财政支出情况表及贵州省2006--2013年争取中央转移支付统计情况表(5)" xfId="1363"/>
    <cellStyle name="差 2 2 5" xfId="1364"/>
    <cellStyle name="差 2 3" xfId="1365"/>
    <cellStyle name="差 2 4" xfId="1366"/>
    <cellStyle name="差 2 5" xfId="1367"/>
    <cellStyle name="差 2 6" xfId="1368"/>
    <cellStyle name="好_省级重大重大资金投入情况表12.13_2015年1—10月预算执行情况附表" xfId="1369"/>
    <cellStyle name="差_2012年收支预算简表_2012年及2013年省级预算平衡预测_附表3.2015年省级一般公共预算年初预算安排建议表(20141224)_2015年1—10月预算执行情况附表（11.10）" xfId="1370"/>
    <cellStyle name="差 2 7" xfId="1371"/>
    <cellStyle name="好_贵州省2012年省本级国有资本经营预算表（草案）_2013年预算平衡及分配表2013.1.10_附表3.2015年省级一般公共预算年初预算安排建议表(20141224)_2015年1—10月预算执行情况附表（修改）(1)" xfId="1372"/>
    <cellStyle name="差 2 8" xfId="1373"/>
    <cellStyle name="差 3 2" xfId="1374"/>
    <cellStyle name="差 3_贵州省本级调整预算表及预算平衡表2012.5.24" xfId="1375"/>
    <cellStyle name="差 4" xfId="1376"/>
    <cellStyle name="差 4 2" xfId="1377"/>
    <cellStyle name="差 4_贵州省本级调整预算表及预算平衡表2012.5.24" xfId="1378"/>
    <cellStyle name="好_2012年部门预算建议下达情况表_附表3.2015年省级一般公共预算年初预算安排建议表(20141224)" xfId="1379"/>
    <cellStyle name="差 5" xfId="1380"/>
    <cellStyle name="差_调整预算下达10.31_附表3.2015年省级一般公共预算年初预算安排建议表(20141224)" xfId="1381"/>
    <cellStyle name="差 6" xfId="1382"/>
    <cellStyle name="差_2012年全省及省级财政经常性收入测算_2014年超收安排及2015年预算平衡(20141226)" xfId="1383"/>
    <cellStyle name="差_2011年超收安排及2012年预算平衡" xfId="1384"/>
    <cellStyle name="差_2011年结转-预算处" xfId="1385"/>
    <cellStyle name="常规 2 11 8" xfId="1386"/>
    <cellStyle name="强调文字颜色 1 4" xfId="1387"/>
    <cellStyle name="差_2011年全省及省级财政经常性收入预测_2013、2014年编审处结转、预留经费使用情况及处理建议、2014年追加情况、2015年预计新增" xfId="1388"/>
    <cellStyle name="差_附件：2012年部门预算建议下达数_2013、2014年编审处结转、预留经费使用情况及处理建议、2014年追加情况、2015年预计新增_2015年1—10月预算执行情况附表（修改）(1)" xfId="1389"/>
    <cellStyle name="差_2011年全省及省级财政经常性收入预测_2014年超收安排及2015年预算平衡(20141226)" xfId="1390"/>
    <cellStyle name="差_2011年全省及省级财政经常性收入预测_2013、2014年编审处结转、预留经费使用情况及处理建议、2014年追加情况、2015年预计新增_2015年1—10月预算执行情况附表（11.10）" xfId="1391"/>
    <cellStyle name="好_2012年收支预算简表_2012年及2013年省级预算平衡预测_2013、2014年编审处结转、预留经费使用情况及处理建议、2014年追加情况、2015年预计新增_2015年1—10月预算执行情况附表" xfId="1392"/>
    <cellStyle name="差_2011年全省及省级财政经常性收入预测_2013、2014年编审处结转、预留经费使用情况及处理建议、2014年追加情况、2015年预计新增_2015年1—10月预算执行情况附表1" xfId="1393"/>
    <cellStyle name="汇总 2 5" xfId="1394"/>
    <cellStyle name="差_2011年全省及省级财政经常性收入预测_附表3.2015年省级一般公共预算年初预算安排建议表(20141224)" xfId="1395"/>
    <cellStyle name="强调文字颜色 5 4 2" xfId="1396"/>
    <cellStyle name="差_2011年全省及省级财政经常性收入预测_附表3.2015年省级一般公共预算年初预算安排建议表(20141224)_2015年1—10月预算执行情况附表（11.10）" xfId="1397"/>
    <cellStyle name="差_2011年全省及省级财政经常性收入预测_附表3.2015年省级一般公共预算年初预算安排建议表(20141224)_2015年1—10月预算执行情况附表（修改）(1)" xfId="1398"/>
    <cellStyle name="差_附件：2012年部门预算建议下达数_2014年超收安排及2015年预算平衡(20141226)_2015年1—10月预算执行情况附表1" xfId="1399"/>
    <cellStyle name="差_贵州省2012年省本级国有资本经营预算表（草案）_2012年预算草案表s_2013、2014年编审处结转、预留经费使用情况及处理建议、2014年追加情况、2015年预计新增_2015年1—10月预算执行情况附表（11.10）" xfId="1400"/>
    <cellStyle name="差_2013年大盘子预留预算执行情况12.31_2015年1—10月预算执行情况附表1" xfId="1401"/>
    <cellStyle name="差_2011年省级一般预算支出结转2012年安排情况表0_2013、2014年编审处结转、预留经费使用情况及处理建议、2014年追加情况、2015年预计新增_2015年1—10月预算执行情况附表（11.10）" xfId="1402"/>
    <cellStyle name="常规 2 7 5" xfId="1403"/>
    <cellStyle name="差_2011年省级一般预算支出结转2012年安排情况表0_2013、2014年编审处结转、预留经费使用情况及处理建议、2014年追加情况、2015年预计新增_2015年1—10月预算执行情况附表1" xfId="1404"/>
    <cellStyle name="差_2011年省级一般预算支出结转2012年安排情况表0_2014年超收安排及2015年预算平衡(20141226)" xfId="1405"/>
    <cellStyle name="差_2012年收支预算简表_贵州省2013年省本级预算调整项目明细表（一般预算支出）_2014年超收安排及2015年预算平衡(20141226)" xfId="1406"/>
    <cellStyle name="警告文本 2 8" xfId="1407"/>
    <cellStyle name="差_2011年省级一般预算支出结转2012年安排情况表0_附表3.2015年省级一般公共预算年初预算安排建议表(20141224)_2015年1—10月预算执行情况附表（11.10）" xfId="1408"/>
    <cellStyle name="注释 6" xfId="1409"/>
    <cellStyle name="差_2012年部门预算建议下达情况表_附表3.2015年省级一般公共预算年初预算安排建议表(20141224)" xfId="1410"/>
    <cellStyle name="差_2012年部门预算建议下达情况表" xfId="1411"/>
    <cellStyle name="差_2012年部门预算建议下达情况表_2013、2014年编审处结转、预留经费使用情况及处理建议、2014年追加情况、2015年预计新增" xfId="1412"/>
    <cellStyle name="差_2012年部门预算建议下达情况表_2013、2014年编审处结转、预留经费使用情况及处理建议、2014年追加情况、2015年预计新增_2015年1—10月预算执行情况附表" xfId="1413"/>
    <cellStyle name="差_2012年部门预算建议下达情况表_2013、2014年编审处结转、预留经费使用情况及处理建议、2014年追加情况、2015年预计新增_2015年1—10月预算执行情况附表（11.10）" xfId="1414"/>
    <cellStyle name="差_2012年部门预算建议下达情况表_2014年超收安排及2015年预算平衡(20141226)" xfId="1415"/>
    <cellStyle name="差_2012年部门预算建议下达情况表_2014年超收安排及2015年预算平衡(20141226)_2015年1—10月预算执行情况附表（11.10）" xfId="1416"/>
    <cellStyle name="差_Xl0000200" xfId="1417"/>
    <cellStyle name="注释 2 7" xfId="1418"/>
    <cellStyle name="差_2012年部门预算建议下达情况表_2014年超收安排及2015年预算平衡(20141226)_2015年1—10月预算执行情况附表（修改）(1)" xfId="1419"/>
    <cellStyle name="计算 5 2" xfId="1420"/>
    <cellStyle name="差_2012年部门预算建议下达情况表_附表3.2015年省级一般公共预算年初预算安排建议表(20141224)_2015年1—10月预算执行情况附表（11.10）" xfId="1421"/>
    <cellStyle name="差_2012年部门预算建议下达情况表_附表3.2015年省级一般公共预算年初预算安排建议表(20141224)_2015年1—10月预算执行情况附表1" xfId="1422"/>
    <cellStyle name="差_2012年全省及省级财政经常性收入测算" xfId="1423"/>
    <cellStyle name="差_2012年全省及省级财政经常性收入测算_2013、2014年编审处结转、预留经费使用情况及处理建议、2014年追加情况、2015年预计新增_2015年1—10月预算执行情况附表" xfId="1424"/>
    <cellStyle name="常规 2 7 2" xfId="1425"/>
    <cellStyle name="差_2012年全省及省级财政经常性收入测算_2013、2014年编审处结转、预留经费使用情况及处理建议、2014年追加情况、2015年预计新增_2015年1—10月预算执行情况附表（11.10）" xfId="1426"/>
    <cellStyle name="差_2012年全省及省级财政经常性收入测算_2014年超收安排及2015年预算平衡(20141226)_2015年1—10月预算执行情况附表" xfId="1427"/>
    <cellStyle name="好_2013年地方政府债券建议安排项目情况表." xfId="1428"/>
    <cellStyle name="差_2012年收支预算简表_2012年预算草案表s_2014年超收安排及2015年预算平衡(20141226)_2015年1—10月预算执行情况附表（修改）(1)" xfId="1429"/>
    <cellStyle name="差_2012年全省及省级财政经常性收入测算_2014年超收安排及2015年预算平衡(20141226)_2015年1—10月预算执行情况附表（11.10）" xfId="1430"/>
    <cellStyle name="差_2012年全省及省级财政经常性收入测算_2014年超收安排及2015年预算平衡(20141226)_2015年1—10月预算执行情况附表1" xfId="1431"/>
    <cellStyle name="差_2012年全省及省级财政经常性收入测算_2015年1—10月预算执行情况附表" xfId="1432"/>
    <cellStyle name="差_2012年全省及省级财政经常性收入测算_附表3.2015年省级一般公共预算年初预算安排建议表(20141224)_2015年1—10月预算执行情况附表" xfId="1433"/>
    <cellStyle name="差_2012年全省及省级财政经常性收入测算_附表3.2015年省级一般公共预算年初预算安排建议表(20141224)_2015年1—10月预算执行情况附表（11.10）" xfId="1434"/>
    <cellStyle name="差_2012年全省及省级财政经常性收入测算_附表3.2015年省级一般公共预算年初预算安排建议表(20141224)_2015年1—10月预算执行情况附表（修改）(1)" xfId="1435"/>
    <cellStyle name="差_贵州省2012年省本级政府性基金收支预算表（草案）1.3_附表3.2015年省级一般公共预算年初预算安排建议表(20141224)_2015年1—10月预算执行情况附表" xfId="1436"/>
    <cellStyle name="差_2012年全省及省级财政经常性收入测算_附表3.2015年省级一般公共预算年初预算安排建议表(20141224)_2015年1—10月预算执行情况附表1" xfId="1437"/>
    <cellStyle name="差_2012年收支预算简表" xfId="1438"/>
    <cellStyle name="差_贵州省2012年省本级国有资本经营预算表（草案）_附表3.2015年省级一般公共预算年初预算安排建议表(20141224)_2015年1—10月预算执行情况附表" xfId="1439"/>
    <cellStyle name="差_2012年收支预算简表_2012年及2013年省级预算平衡预测_2013、2014年编审处结转、预留经费使用情况及处理建议、2014年追加情况、2015年预计新增_2015年1—10月预算执行情况附表" xfId="1440"/>
    <cellStyle name="差_2012年收支预算简表_2012年及2013年省级预算平衡预测_2013、2014年编审处结转、预留经费使用情况及处理建议、2014年追加情况、2015年预计新增_2015年1—10月预算执行情况附表（11.10）" xfId="1441"/>
    <cellStyle name="差_2012年收支预算简表_2012年及2013年省级预算平衡预测_2013、2014年编审处结转、预留经费使用情况及处理建议、2014年追加情况、2015年预计新增_2015年1—10月预算执行情况附表1" xfId="1442"/>
    <cellStyle name="好_2012年收支预算简表_2012年及2013年省级预算平衡预测_2013、2014年编审处结转、预留经费使用情况及处理建议、2014年追加情况、2015年预计新增_2015年1—10月预算执行情况附表（修改）(1)" xfId="1443"/>
    <cellStyle name="差_2012年收支预算简表_2012年及2013年省级预算平衡预测_2014年超收安排及2015年预算平衡(20141226)" xfId="1444"/>
    <cellStyle name="常规 2 12 3" xfId="1445"/>
    <cellStyle name="强调文字颜色 1 5" xfId="1446"/>
    <cellStyle name="差_2012年收支预算简表_2012年及2013年省级预算平衡预测_2014年超收安排及2015年预算平衡(20141226)_2015年1—10月预算执行情况附表（11.10）" xfId="1447"/>
    <cellStyle name="输出 3" xfId="1448"/>
    <cellStyle name="差_2012年收支预算简表_2012年及2013年省级预算平衡预测_附表3.2015年省级一般公共预算年初预算安排建议表(20141224)" xfId="1449"/>
    <cellStyle name="差_2012年收支预算简表_2012年及2013年省级预算平衡预测_附表3.2015年省级一般公共预算年初预算安排建议表(20141224)_2015年1—10月预算执行情况附表（修改）(1)" xfId="1450"/>
    <cellStyle name="注释 2 6" xfId="1451"/>
    <cellStyle name="差_2012年收支预算简表_2012年及2013年省级预算平衡预测_附表3.2015年省级一般公共预算年初预算安排建议表(20141224)_2015年1—10月预算执行情况附表1" xfId="1452"/>
    <cellStyle name="差_2012年收支预算简表_2012年预算草案表s" xfId="1453"/>
    <cellStyle name="好_2012年收支预算简表_2013年省级预算平衡预测_2015年1—10月预算执行情况附表" xfId="1454"/>
    <cellStyle name="差_2012年收支预算简表_2012年预算草案表s_2013、2014年编审处结转、预留经费使用情况及处理建议、2014年追加情况、2015年预计新增_2015年1—10月预算执行情况附表" xfId="1455"/>
    <cellStyle name="好_省级重大重大资金投入情况表12.13_2015年1—10月预算执行情况附表（修改）(1)" xfId="1456"/>
    <cellStyle name="差_2012年收支预算简表_2012年预算草案表s_2014年超收安排及2015年预算平衡(20141226)" xfId="1457"/>
    <cellStyle name="差_2012年收支预算简表_2012年预算草案表s_2014年超收安排及2015年预算平衡(20141226)_2015年1—10月预算执行情况附表（11.10）" xfId="1458"/>
    <cellStyle name="好_贵州省2006年--2014年人均公共财政支出情况表及贵州省2006--2013年争取中央转移支付统计情况表(5)_2015年1—10月预算执行情况附表（11.10）" xfId="1459"/>
    <cellStyle name="好_附表2：2012年调整部分预算项目情况表_2014年超收安排及2015年预算平衡(20141226)_2015年1—10月预算执行情况附表1" xfId="1460"/>
    <cellStyle name="差_贵州省2012年省本级国有资本经营预算表（草案）_2013、2014年编审处结转、预留经费使用情况及处理建议、2014年追加情况、2015年预计新增_2015年1—10月预算执行情况附表1" xfId="1461"/>
    <cellStyle name="差_2012年收支预算简表_2012年预算草案表s_2014年超收安排及2015年预算平衡(20141226)_2015年1—10月预算执行情况附表1" xfId="1462"/>
    <cellStyle name="差_2012年收支预算简表_2012年预算草案表s_附表3.2015年省级一般公共预算年初预算安排建议表(20141224)_2015年1—10月预算执行情况附表" xfId="1463"/>
    <cellStyle name="差_2012年收支预算简表_2012年预算草案表s_附表3.2015年省级一般公共预算年初预算安排建议表(20141224)_2015年1—10月预算执行情况附表（11.10）" xfId="1464"/>
    <cellStyle name="差_贵州省2013年省本级政府性基金收支预算表（草案）_附表3.2015年省级一般公共预算年初预算安排建议表(20141224)_2015年1—10月预算执行情况附表1" xfId="1465"/>
    <cellStyle name="好_2012年收支预算简表_2013年省级预算平衡预测" xfId="1466"/>
    <cellStyle name="差_2012年收支预算简表_2012年预算草案表s_附表3.2015年省级一般公共预算年初预算安排建议表(20141224)_2015年1—10月预算执行情况附表1" xfId="1467"/>
    <cellStyle name="差_贵州省2012年省本级国有资本经营预算表（草案）_2012年及2013年省级预算平衡预测_2013、2014年编审处结转、预留经费使用情况及处理建议、2014年追加情况、2015年预计新增_2015年1—10月预算执行情况附表（修改）(1)" xfId="1468"/>
    <cellStyle name="差_2012年收支预算简表_2013、2014年编审处结转、预留经费使用情况及处理建议、2014年追加情况、2015年预计新增_2015年1—10月预算执行情况附表" xfId="1469"/>
    <cellStyle name="差_调整预算下达10.31_2013、2014年编审处结转、预留经费使用情况及处理建议、2014年追加情况、2015年预计新增" xfId="1470"/>
    <cellStyle name="差_2012年收支预算简表_2013、2014年编审处结转、预留经费使用情况及处理建议、2014年追加情况、2015年预计新增_2015年1—10月预算执行情况附表（修改）(1)" xfId="1471"/>
    <cellStyle name="差_2012年收支预算简表_2013年公共财政预算支出结转2014年安排使用下达预算情况表_2015年1—10月预算执行情况附表" xfId="1472"/>
    <cellStyle name="常规 2 15" xfId="1473"/>
    <cellStyle name="常规 2 20" xfId="1474"/>
    <cellStyle name="差_2012年收支预算简表_2013年公共财政预算支出结转2014年安排使用下达预算情况表_2015年1—10月预算执行情况附表（11.10）" xfId="1475"/>
    <cellStyle name="差_2012年收支预算简表_2013年公共财政预算支出结转2014年安排使用下达预算情况表_2015年1—10月预算执行情况附表（修改）(1)" xfId="1476"/>
    <cellStyle name="好_贵州省2012年省本级预算调整项目明细表（一般预算支出）_2014年超收安排及2015年预算平衡(20141226)_2015年1—10月预算执行情况附表（11.10）" xfId="1477"/>
    <cellStyle name="差_2012年收支预算简表_2013年省级预算平衡预测_2015年1—10月预算执行情况附表" xfId="1478"/>
    <cellStyle name="差_2012年收支预算简表_2013年省级预算平衡预测_2015年1—10月预算执行情况附表（11.10）" xfId="1479"/>
    <cellStyle name="差_2012年收支预算简表_2013年省级预算平衡预测_2015年1—10月预算执行情况附表1" xfId="1480"/>
    <cellStyle name="差_2012年收支预算简表_2013年预算平衡及分配表2013.1.10" xfId="1481"/>
    <cellStyle name="差_2013年超收安排及2014年预算平衡12.11(已加入)_附表3.2015年省级一般公共预算年初预算安排建议表(20141224)_2015年1—10月预算执行情况附表（修改）(1)" xfId="1482"/>
    <cellStyle name="差_贵州省2012年省本级国有资本经营预算表（草案）_2012年及2013年省级预算平衡预测" xfId="1483"/>
    <cellStyle name="差_2012年收支预算简表_2013年预算平衡及分配表2013.1.10_2013、2014年编审处结转、预留经费使用情况及处理建议、2014年追加情况、2015年预计新增_2015年1—10月预算执行情况附表（修改）(1)" xfId="1484"/>
    <cellStyle name="输入 2 4" xfId="1485"/>
    <cellStyle name="差_2013年超收安排及2014年预算平衡12.11(已加入)_附表3.2015年省级一般公共预算年初预算安排建议表(20141224)_2015年1—10月预算执行情况附表1" xfId="1486"/>
    <cellStyle name="常规 2 8 4" xfId="1487"/>
    <cellStyle name="差_2012年收支预算简表_2013年预算平衡及分配表2013.1.10_2013、2014年编审处结转、预留经费使用情况及处理建议、2014年追加情况、2015年预计新增_2015年1—10月预算执行情况附表1" xfId="1488"/>
    <cellStyle name="差_2012年收支预算简表_2013年预算平衡及分配表2013.1.10_2014年超收安排及2015年预算平衡(20141226)" xfId="1489"/>
    <cellStyle name="差_Xl0000169" xfId="1490"/>
    <cellStyle name="常规 27" xfId="1491"/>
    <cellStyle name="常规 32" xfId="1492"/>
    <cellStyle name="差_2012年收支预算简表_2013年预算平衡及分配表2013.1.10_2014年超收安排及2015年预算平衡(20141226)_2015年1—10月预算执行情况附表1" xfId="1493"/>
    <cellStyle name="差_2013年省对下结算补助及其他一般性转移支付（截至2013.12.31）_2015年1—10月预算执行情况附表" xfId="1494"/>
    <cellStyle name="差_2012年收支预算简表_2013年预算平衡及分配表2013.1.10_附表3.2015年省级一般公共预算年初预算安排建议表(20141224)" xfId="1495"/>
    <cellStyle name="好_2012年收支预算简表_2012年预算草案表s_2013、2014年编审处结转、预留经费使用情况及处理建议、2014年追加情况、2015年预计新增_2015年1—10月预算执行情况附表1" xfId="1496"/>
    <cellStyle name="差_2012年收支预算简表_2013年预算平衡及分配表2013.1.10_附表3.2015年省级一般公共预算年初预算安排建议表(20141224)_2015年1—10月预算执行情况附表" xfId="1497"/>
    <cellStyle name="差_贵州省2006年--2014年人均公共财政支出情况表及贵州省2006--2013年争取中央转移支付统计情况表(5)_2015年1—10月预算执行情况附表1" xfId="1498"/>
    <cellStyle name="常规 2 16 3" xfId="1499"/>
    <cellStyle name="常规 2 21 3" xfId="1500"/>
    <cellStyle name="好_2012年收支预算简表_2014年厅大盘子预算下达情况表_2015年1—10月预算执行情况附表（11.10）" xfId="1501"/>
    <cellStyle name="差_2012年收支预算简表_2013年预算平衡及分配表2013.1.10_附表3.2015年省级一般公共预算年初预算安排建议表(20141224)_2015年1—10月预算执行情况附表（修改）(1)" xfId="1502"/>
    <cellStyle name="好_2013年地方政府债券建议安排项目情况表._附表3.2015年省级一般公共预算年初预算安排建议表(20141224)" xfId="1503"/>
    <cellStyle name="差_2013年地方政府债券建议安排项目情况表._2013、2014年编审处结转、预留经费使用情况及处理建议、2014年追加情况、2015年预计新增_2015年1—10月预算执行情况附表1" xfId="1504"/>
    <cellStyle name="好_调整预算登记表（11月25日给汪剑）_2015年1—10月预算执行情况附表1" xfId="1505"/>
    <cellStyle name="好_贵州省2012年省本级国有资本经营预算表（草案）_贵州省2013年省本级预算调整项目明细表（一般预算支出）_2014年超收安排及2015年预算平衡(20141226)_2015年1—10月预算执行情况附表（11.10）" xfId="1506"/>
    <cellStyle name="差_2012年收支预算简表_2014年超收安排及2015年预算平衡(20141226)" xfId="1507"/>
    <cellStyle name="链接单元格 2 8" xfId="1508"/>
    <cellStyle name="差_2012年收支预算简表_2014年超收安排及2015年预算平衡(20141226)_2015年1—10月预算执行情况附表（11.10）" xfId="1509"/>
    <cellStyle name="强调文字颜色 2 5" xfId="1510"/>
    <cellStyle name="差_2012年收支预算简表_2014年超收安排及2015年预算平衡(20141226)_2015年1—10月预算执行情况附表1" xfId="1511"/>
    <cellStyle name="差_2012年收支预算简表_2014年厅大盘子预算下达情况表_2015年1—10月预算执行情况附表" xfId="1512"/>
    <cellStyle name="差_2012年收支预算简表_2014年厅大盘子预算下达情况表_2015年1—10月预算执行情况附表1" xfId="1513"/>
    <cellStyle name="差_2012年收支预算简表_附表3.2015年省级一般公共预算年初预算安排建议表(20141224)_2015年1—10月预算执行情况附表（11.10）" xfId="1514"/>
    <cellStyle name="差_2012年收支预算简表_附表3.2015年省级一般公共预算年初预算安排建议表(20141224)_2015年1—10月预算执行情况附表（修改）(1)" xfId="1515"/>
    <cellStyle name="差_贵州省2012年省本级国有资本经营预算表（草案）_2013年省级预算平衡预测_2015年1—10月预算执行情况附表" xfId="1516"/>
    <cellStyle name="差_2012年收支预算简表_附表3.2015年省级一般公共预算年初预算安排建议表(20141224)_2015年1—10月预算执行情况附表1" xfId="1517"/>
    <cellStyle name="差_贵州省2012年省本级国有资本经营预算表（草案）_2012年预算草案表s_2013、2014年编审处结转、预留经费使用情况及处理建议、2014年追加情况、2015年预计新增_2015年1—10月预算执行情况附表（修改）(1)" xfId="1518"/>
    <cellStyle name="差_2012年收支预算简表_附表7-9.2014-2015年地方政府债券分配情况表_2015年1—10月预算执行情况附表（修改）(1)" xfId="1519"/>
    <cellStyle name="差_2012年收支预算简表_贵州省2013年省本级公共财政预算收入调整预算表（草案）-计算表11.21_2015年1—10月预算执行情况附表" xfId="1520"/>
    <cellStyle name="差_2012年收支预算简表_贵州省2013年省本级预算调整项目明细表（一般预算支出）(1)" xfId="1521"/>
    <cellStyle name="输入 3" xfId="1522"/>
    <cellStyle name="好_贵州省2013年省本级预算调整项目明细表（一般预算支出）_附表3.2015年省级一般公共预算年初预算安排建议表(20141224)_2015年1—10月预算执行情况附表（11.10）" xfId="1523"/>
    <cellStyle name="常规 2 9" xfId="1524"/>
    <cellStyle name="差_2012年收支预算简表_贵州省2013年省本级预算调整项目明细表（一般预算支出）(1)_2015年1—10月预算执行情况附表" xfId="1525"/>
    <cellStyle name="强调文字颜色 2 4 3" xfId="1526"/>
    <cellStyle name="差_2012年收支预算简表_贵州省2013年省本级预算调整项目明细表（一般预算支出）(1)_2015年1—10月预算执行情况附表（修改）(1)" xfId="1527"/>
    <cellStyle name="差_2012年收支预算简表_贵州省2013年省本级预算调整项目明细表（一般预算支出）_2013、2014年编审处结转、预留经费使用情况及处理建议、2014年追加情况、2015年预计新增" xfId="1528"/>
    <cellStyle name="差_2012年收支预算简表_贵州省2013年省本级预算调整项目明细表（一般预算支出）_2013、2014年编审处结转、预留经费使用情况及处理建议、2014年追加情况、2015年预计新增_2015年1—10月预算执行情况附表" xfId="1529"/>
    <cellStyle name="差_2012年收支预算简表_贵州省2013年省本级预算调整项目明细表（一般预算支出）_2013、2014年编审处结转、预留经费使用情况及处理建议、2014年追加情况、2015年预计新增_2015年1—10月预算执行情况附表（11.10）" xfId="1530"/>
    <cellStyle name="差_2012年收支预算简表_贵州省2013年省本级预算调整项目明细表（一般预算支出）_2013、2014年编审处结转、预留经费使用情况及处理建议、2014年追加情况、2015年预计新增_2015年1—10月预算执行情况附表（修改）(1)" xfId="1531"/>
    <cellStyle name="差_2012年收支预算简表_贵州省2013年省本级预算调整项目明细表（一般预算支出）_2013、2014年编审处结转、预留经费使用情况及处理建议、2014年追加情况、2015年预计新增_2015年1—10月预算执行情况附表1" xfId="1532"/>
    <cellStyle name="差_2012年收支预算简表_贵州省2013年省本级预算调整项目明细表（一般预算支出）_2014年超收安排及2015年预算平衡(20141226)_2015年1—10月预算执行情况附表" xfId="1533"/>
    <cellStyle name="差_2013年结转及收回汇总_2015年1—10月预算执行情况附表1" xfId="1534"/>
    <cellStyle name="差_2012年收支预算简表_贵州省2013年省本级预算调整项目明细表（一般预算支出）_2014年超收安排及2015年预算平衡(20141226)_2015年1—10月预算执行情况附表（11.10）" xfId="1535"/>
    <cellStyle name="差_贵州省2013年省本级预算调整项目明细表（一般预算支出）_2014年超收安排及2015年预算平衡(20141226)_2015年1—10月预算执行情况附表（修改）(1)" xfId="1536"/>
    <cellStyle name="差_2013年结转及收回汇总" xfId="1537"/>
    <cellStyle name="差_2012年收支预算简表_贵州省2013年省本级预算调整项目明细表（一般预算支出）_附表3.2015年省级一般公共预算年初预算安排建议表(20141224)_2015年1—10月预算执行情况附表" xfId="1538"/>
    <cellStyle name="差_2012年收支预算简表_贵州省2013年省本级预算调整项目明细表（一般预算支出）_附表3.2015年省级一般公共预算年初预算安排建议表(20141224)_2015年1—10月预算执行情况附表（11.10）" xfId="1539"/>
    <cellStyle name="好_Xl0000166_2014年超收安排及2015年预算平衡(20141226)_2015年1—10月预算执行情况附表（修改）(1)" xfId="1540"/>
    <cellStyle name="警告文本 3 3" xfId="1541"/>
    <cellStyle name="差_2013年超收安排及2014年预算平衡12.11(已加入)_2013、2014年编审处结转、预留经费使用情况及处理建议、2014年追加情况、2015年预计新增" xfId="1542"/>
    <cellStyle name="差_附件：2012年部门预算建议下达数_2014年超收安排及2015年预算平衡(20141226)_2015年1—10月预算执行情况附表（修改）(1)" xfId="1543"/>
    <cellStyle name="好_贵州省2013年省本级政府性基金收支预算表（草案）_2013、2014年编审处结转、预留经费使用情况及处理建议、2014年追加情况、2015年预计新增_2015年1—10月预算执行情况附表（11.10）" xfId="1544"/>
    <cellStyle name="差_附表_2013、2014年编审处结转、预留经费使用情况及处理建议、2014年追加情况、2015年预计新增_2015年1—10月预算执行情况附表（11.10）" xfId="1545"/>
    <cellStyle name="好_2015年年初预算项目支出新增统计表（11月25日）" xfId="1546"/>
    <cellStyle name="差_2013年超收安排及2014年预算平衡12.11(已加入)_2013、2014年编审处结转、预留经费使用情况及处理建议、2014年追加情况、2015年预计新增_2015年1—10月预算执行情况附表（11.10）" xfId="1547"/>
    <cellStyle name="强调文字颜色 6 2 3" xfId="1548"/>
    <cellStyle name="好_2015年年初预算项目支出新增统计表（11月25日）_2015年1—10月预算执行情况附表（11.10）" xfId="1549"/>
    <cellStyle name="差_2013年超收安排及2014年预算平衡12.11(已加入)_2013、2014年编审处结转、预留经费使用情况及处理建议、2014年追加情况、2015年预计新增_2015年1—10月预算执行情况附表（修改）(1)" xfId="1550"/>
    <cellStyle name="好_2015年年初预算项目支出新增统计表（11月25日）_2015年1—10月预算执行情况附表（修改）(1)" xfId="1551"/>
    <cellStyle name="差_2013年超收安排及2014年预算平衡12.11(已加入)_2013、2014年编审处结转、预留经费使用情况及处理建议、2014年追加情况、2015年预计新增_2015年1—10月预算执行情况附表1" xfId="1552"/>
    <cellStyle name="差_贵州省2012年省本级预算调整项目明细表（一般预算支出）_2014年超收安排及2015年预算平衡(20141226)_2015年1—10月预算执行情况附表（11.10）" xfId="1553"/>
    <cellStyle name="好_2015年年初预算项目支出新增统计表（11月25日）_2015年1—10月预算执行情况附表1" xfId="1554"/>
    <cellStyle name="差_2013年超收安排及2014年预算平衡12.11(已加入)_2014年超收安排及2015年预算平衡(20141226)_2015年1—10月预算执行情况附表（修改）(1)" xfId="1555"/>
    <cellStyle name="差_2013年超收安排及2014年预算平衡12.11(已加入)_2015年1—10月预算执行情况附表" xfId="1556"/>
    <cellStyle name="计算 2 2 3" xfId="1557"/>
    <cellStyle name="差_2013年超收安排及2014年预算平衡12.11(已加入)_2015年1—10月预算执行情况附表（修改）(1)" xfId="1558"/>
    <cellStyle name="常规 2 11_2012年超收安排及2013年预算平衡12.5" xfId="1559"/>
    <cellStyle name="差_2013年超收安排及2014年预算平衡12.11(已加入)_2015年1—10月预算执行情况附表1" xfId="1560"/>
    <cellStyle name="差_2013年地方政府债券建议安排项目情况表." xfId="1561"/>
    <cellStyle name="差_2013年地方政府债券建议安排项目情况表._2013、2014年编审处结转、预留经费使用情况及处理建议、2014年追加情况、2015年预计新增_2015年1—10月预算执行情况附表" xfId="1562"/>
    <cellStyle name="好_调整预算登记表（11月25日给汪剑）_2015年1—10月预算执行情况附表" xfId="1563"/>
    <cellStyle name="差_2013年地方政府债券建议安排项目情况表._2013、2014年编审处结转、预留经费使用情况及处理建议、2014年追加情况、2015年预计新增_2015年1—10月预算执行情况附表（11.10）" xfId="1564"/>
    <cellStyle name="好_调整预算登记表（11月25日给汪剑）_2015年1—10月预算执行情况附表（11.10）" xfId="1565"/>
    <cellStyle name="差_2013年地方政府债券建议安排项目情况表._2014年超收安排及2015年预算平衡(20141226)" xfId="1566"/>
    <cellStyle name="差_2013年地方政府债券建议安排项目情况表._2014年超收安排及2015年预算平衡(20141226)_2015年1—10月预算执行情况附表（11.10）" xfId="1567"/>
    <cellStyle name="强调文字颜色 6 2 7" xfId="1568"/>
    <cellStyle name="差_2013年地方政府债券建议安排项目情况表._2015年1—10月预算执行情况附表" xfId="1569"/>
    <cellStyle name="强调文字颜色 6 2_贵州省本级调整预算表及预算平衡表2012.5.24" xfId="1570"/>
    <cellStyle name="差_2013年地方政府债券建议安排项目情况表_2015年1—10月预算执行情况附表" xfId="1571"/>
    <cellStyle name="好_贵州省2012年省本级国有资本经营预算表（草案）_2014年厅大盘子预算下达情况表" xfId="1572"/>
    <cellStyle name="好_贵州省2012年省本级国有资本经营预算表（草案）_2012年及2013年省级预算平衡预测_2014年超收安排及2015年预算平衡(20141226)_2015年1—10月预算执行情况附表1" xfId="1573"/>
    <cellStyle name="差_2013年地方政府债券建议安排项目情况表_2015年1—10月预算执行情况附表（11.10）" xfId="1574"/>
    <cellStyle name="链接单元格 2 3" xfId="1575"/>
    <cellStyle name="差_2013年结转及收回汇总_2013、2014年编审处结转、预留经费使用情况及处理建议、2014年追加情况、2015年预计新增_2015年1—10月预算执行情况附表" xfId="1576"/>
    <cellStyle name="差_2013年结转及收回汇总_2015年1—10月预算执行情况附表（11.10）" xfId="1577"/>
    <cellStyle name="差_2013年结转及收回汇总_2015年1—10月预算执行情况附表（修改）(1)" xfId="1578"/>
    <cellStyle name="差_贵州省2013年省本级预算调整项目明细表（一般预算支出）_2013、2014年编审处结转、预留经费使用情况及处理建议、2014年追加情况、2015年预计新增_2015年1—10月预算执行情况附表（11.10）" xfId="1579"/>
    <cellStyle name="常规 45" xfId="1580"/>
    <cellStyle name="常规 50" xfId="1581"/>
    <cellStyle name="强调文字颜色 1 2 6" xfId="1582"/>
    <cellStyle name="差_2013年省对下结算补助及其他一般性转移支付（截至2013.12.31）" xfId="1583"/>
    <cellStyle name="好_贵州省2012年省本级国有资本经营预算表（草案）_2012年预算草案表s_2013、2014年编审处结转、预留经费使用情况及处理建议、2014年追加情况、2015年预计新增" xfId="1584"/>
    <cellStyle name="差_2013年省对下结算补助及其他一般性转移支付（截至2013.12.31）_2013、2014年编审处结转、预留经费使用情况及处理建议、2014年追加情况、2015年预计新增_2015年1—10月预算执行情况附表" xfId="1585"/>
    <cellStyle name="差_贵州省2012年省本级国有资本经营预算表（草案）_2012年预算草案表s_2014年超收安排及2015年预算平衡(20141226)" xfId="1586"/>
    <cellStyle name="差_2013年省对下结算补助及其他一般性转移支付（截至2013.12.31）_2013、2014年编审处结转、预留经费使用情况及处理建议、2014年追加情况、2015年预计新增_2015年1—10月预算执行情况附表（11.10）" xfId="1587"/>
    <cellStyle name="差_2013年省对下结算补助及其他一般性转移支付（截至2013.12.31）_2015年1—10月预算执行情况附表（11.10）" xfId="1588"/>
    <cellStyle name="差_贵州省2012年省本级国有资本经营预算表（草案）_2012年预算草案表s_2013、2014年编审处结转、预留经费使用情况及处理建议、2014年追加情况、2015年预计新增" xfId="1589"/>
    <cellStyle name="常规 83 2" xfId="1590"/>
    <cellStyle name="差_2015年1—10月预算执行情况附表（修改）(1)" xfId="1591"/>
    <cellStyle name="强调文字颜色 3 5" xfId="1592"/>
    <cellStyle name="常规 2 12" xfId="1593"/>
    <cellStyle name="差_2015年1—10月预算执行情况附表1" xfId="1594"/>
    <cellStyle name="差_Xl0000166_附表3.2015年省级一般公共预算年初预算安排建议表(20141224)_2015年1—10月预算执行情况附表" xfId="1595"/>
    <cellStyle name="差_2015年年初预算项目支出新增统计表（11月25日）_2015年1—10月预算执行情况附表" xfId="1596"/>
    <cellStyle name="差_Xl0000166_2013、2014年编审处结转、预留经费使用情况及处理建议、2014年追加情况、2015年预计新增_2015年1—10月预算执行情况附表" xfId="1597"/>
    <cellStyle name="强调文字颜色 4 2 6" xfId="1598"/>
    <cellStyle name="差_Xl0000166_2013、2014年编审处结转、预留经费使用情况及处理建议、2014年追加情况、2015年预计新增_2015年1—10月预算执行情况附表1" xfId="1599"/>
    <cellStyle name="好_2012年收支预算简表_2012年预算草案表s_附件一：2013年1-10月预算执行情况附表11.19修改" xfId="1600"/>
    <cellStyle name="差_Xl0000166_2014年超收安排及2015年预算平衡(20141226)_2015年1—10月预算执行情况附表" xfId="1601"/>
    <cellStyle name="差_Xl0000166_2014年超收安排及2015年预算平衡(20141226)_2015年1—10月预算执行情况附表（11.10）" xfId="1602"/>
    <cellStyle name="差_Xl0000166_2014年超收安排及2015年预算平衡(20141226)_2015年1—10月预算执行情况附表（修改）(1)" xfId="1603"/>
    <cellStyle name="差_Xl0000169_2013、2014年编审处结转、预留经费使用情况及处理建议、2014年追加情况、2015年预计新增_2015年1—10月预算执行情况附表" xfId="1604"/>
    <cellStyle name="强调文字颜色 6 2 2 5" xfId="1605"/>
    <cellStyle name="差_Xl0000169_2013、2014年编审处结转、预留经费使用情况及处理建议、2014年追加情况、2015年预计新增_2015年1—10月预算执行情况附表1" xfId="1606"/>
    <cellStyle name="差_Xl0000169_2014年超收安排及2015年预算平衡(20141226)_2015年1—10月预算执行情况附表" xfId="1607"/>
    <cellStyle name="常规 2 17 4" xfId="1608"/>
    <cellStyle name="常规 2 22 4" xfId="1609"/>
    <cellStyle name="差_Xl0000169_2014年超收安排及2015年预算平衡(20141226)_2015年1—10月预算执行情况附表1" xfId="1610"/>
    <cellStyle name="好_2012年收支预算简表_贵州省2013年省本级预算调整项目明细表（一般预算支出）(1)_2015年1—10月预算执行情况附表" xfId="1611"/>
    <cellStyle name="差_Xl0000169_附表3.2015年省级一般公共预算年初预算安排建议表(20141224)" xfId="1612"/>
    <cellStyle name="差_Xl0000169_附表3.2015年省级一般公共预算年初预算安排建议表(20141224)_2015年1—10月预算执行情况附表（11.10）" xfId="1613"/>
    <cellStyle name="差_Xl0000169_附表3.2015年省级一般公共预算年初预算安排建议表(20141224)_2015年1—10月预算执行情况附表（修改）(1)" xfId="1614"/>
    <cellStyle name="强调文字颜色 5 2 9" xfId="1615"/>
    <cellStyle name="差_调整预算登记表（11月25日给汪剑）" xfId="1616"/>
    <cellStyle name="适中 2 7" xfId="1617"/>
    <cellStyle name="差_调整预算登记表（11月25日给汪剑）_2015年1—10月预算执行情况附表（11.10）" xfId="1618"/>
    <cellStyle name="好_2011年全省及省级财政经常性收入预测" xfId="1619"/>
    <cellStyle name="差_调整预算登记表（11月25日给汪剑）_2015年1—10月预算执行情况附表（修改）(1)" xfId="1620"/>
    <cellStyle name="差_调整预算下达10.31" xfId="1621"/>
    <cellStyle name="差_调整预算下达10.31_2013、2014年编审处结转、预留经费使用情况及处理建议、2014年追加情况、2015年预计新增_2015年1—10月预算执行情况附表" xfId="1622"/>
    <cellStyle name="常规 5" xfId="1623"/>
    <cellStyle name="差_调整预算下达10.31_2013、2014年编审处结转、预留经费使用情况及处理建议、2014年追加情况、2015年预计新增_2015年1—10月预算执行情况附表（11.10）" xfId="1624"/>
    <cellStyle name="差_调整预算下达10.31_2013、2014年编审处结转、预留经费使用情况及处理建议、2014年追加情况、2015年预计新增_2015年1—10月预算执行情况附表1" xfId="1625"/>
    <cellStyle name="常规 46" xfId="1626"/>
    <cellStyle name="常规 51" xfId="1627"/>
    <cellStyle name="差_调整预算下达10.31_2014年超收安排及2015年预算平衡(20141226)_2015年1—10月预算执行情况附表" xfId="1628"/>
    <cellStyle name="差_调整预算下达10.31_2014年超收安排及2015年预算平衡(20141226)_2015年1—10月预算执行情况附表（修改）(1)" xfId="1629"/>
    <cellStyle name="常规 2 19 6" xfId="1630"/>
    <cellStyle name="常规 2 24 6" xfId="1631"/>
    <cellStyle name="注释 2 2 3" xfId="1632"/>
    <cellStyle name="差_调整预算下达10.31_2014年超收安排及2015年预算平衡(20141226)_2015年1—10月预算执行情况附表1" xfId="1633"/>
    <cellStyle name="差_调整预算下达10.31_2015年1—10月预算执行情况附表" xfId="1634"/>
    <cellStyle name="差_调整预算下达10.31_2015年1—10月预算执行情况附表（修改）(1)" xfId="1635"/>
    <cellStyle name="差_调整预算下达10.31_附表3.2015年省级一般公共预算年初预算安排建议表(20141224)_2015年1—10月预算执行情况附表" xfId="1636"/>
    <cellStyle name="差_调整预算下达10.31_附表3.2015年省级一般公共预算年初预算安排建议表(20141224)_2015年1—10月预算执行情况附表（11.10）" xfId="1637"/>
    <cellStyle name="差_贵州省2012年省本级国有资本经营预算表（草案）_贵州省2013年省本级公共财政预算收入调整预算表（草案）-计算表11.21" xfId="1638"/>
    <cellStyle name="强调文字颜色 4 2 2 5" xfId="1639"/>
    <cellStyle name="差_调整预算下达10.31_附表3.2015年省级一般公共预算年初预算安排建议表(20141224)_2015年1—10月预算执行情况附表（修改）(1)" xfId="1640"/>
    <cellStyle name="好_贵州省2013年省本级政府性基金收支预算表（草案）" xfId="1641"/>
    <cellStyle name="差_附表" xfId="1642"/>
    <cellStyle name="好_贵州省2013年省本级政府性基金收支预算表（草案）_2013、2014年编审处结转、预留经费使用情况及处理建议、2014年追加情况、2015年预计新增" xfId="1643"/>
    <cellStyle name="差_附表_2013、2014年编审处结转、预留经费使用情况及处理建议、2014年追加情况、2015年预计新增" xfId="1644"/>
    <cellStyle name="好_贵州省2013年省本级政府性基金收支预算表（草案）_2013、2014年编审处结转、预留经费使用情况及处理建议、2014年追加情况、2015年预计新增_2015年1—10月预算执行情况附表" xfId="1645"/>
    <cellStyle name="差_附表_2013、2014年编审处结转、预留经费使用情况及处理建议、2014年追加情况、2015年预计新增_2015年1—10月预算执行情况附表" xfId="1646"/>
    <cellStyle name="适中 5_贵州省本级调整预算表及预算平衡表2012.5.24" xfId="1647"/>
    <cellStyle name="计算 5" xfId="1648"/>
    <cellStyle name="好_贵州省2013年省本级政府性基金收支预算表（草案）_2013、2014年编审处结转、预留经费使用情况及处理建议、2014年追加情况、2015年预计新增_2015年1—10月预算执行情况附表（修改）(1)" xfId="1649"/>
    <cellStyle name="差_附表_2013、2014年编审处结转、预留经费使用情况及处理建议、2014年追加情况、2015年预计新增_2015年1—10月预算执行情况附表（修改）(1)" xfId="1650"/>
    <cellStyle name="好_贵州省2013年省本级政府性基金收支预算表（草案）_2013、2014年编审处结转、预留经费使用情况及处理建议、2014年追加情况、2015年预计新增_2015年1—10月预算执行情况附表1" xfId="1651"/>
    <cellStyle name="差_附表_2013、2014年编审处结转、预留经费使用情况及处理建议、2014年追加情况、2015年预计新增_2015年1—10月预算执行情况附表1" xfId="1652"/>
    <cellStyle name="好_贵州省2013年省本级政府性基金收支预算表（草案）_2014年超收安排及2015年预算平衡(20141226)_2015年1—10月预算执行情况附表" xfId="1653"/>
    <cellStyle name="差_附表_2014年超收安排及2015年预算平衡(20141226)_2015年1—10月预算执行情况附表" xfId="1654"/>
    <cellStyle name="常规 2 11 6" xfId="1655"/>
    <cellStyle name="好_2013年地方政府债券建议安排项目情况表._2013、2014年编审处结转、预留经费使用情况及处理建议、2014年追加情况、2015年预计新增_2015年1—10月预算执行情况附表（11.10）" xfId="1656"/>
    <cellStyle name="好_贵州省2013年省本级政府性基金收支预算表（草案）_2014年超收安排及2015年预算平衡(20141226)_2015年1—10月预算执行情况附表（修改）(1)" xfId="1657"/>
    <cellStyle name="差_附表_2014年超收安排及2015年预算平衡(20141226)_2015年1—10月预算执行情况附表（修改）(1)" xfId="1658"/>
    <cellStyle name="好_贵州省2013年省本级政府性基金收支预算表（草案）_2014年超收安排及2015年预算平衡(20141226)_2015年1—10月预算执行情况附表1" xfId="1659"/>
    <cellStyle name="差_附表_2014年超收安排及2015年预算平衡(20141226)_2015年1—10月预算执行情况附表1" xfId="1660"/>
    <cellStyle name="好_贵州省2013年省本级政府性基金收支预算表（草案）_附表3.2015年省级一般公共预算年初预算安排建议表(20141224)_2015年1—10月预算执行情况附表（11.10）" xfId="1661"/>
    <cellStyle name="差_附表_附表3.2015年省级一般公共预算年初预算安排建议表(20141224)_2015年1—10月预算执行情况附表（11.10）" xfId="1662"/>
    <cellStyle name="好_贵州省2013年省本级政府性基金收支预算表（草案）_附表3.2015年省级一般公共预算年初预算安排建议表(20141224)_2015年1—10月预算执行情况附表1" xfId="1663"/>
    <cellStyle name="差_附表_附表3.2015年省级一般公共预算年初预算安排建议表(20141224)_2015年1—10月预算执行情况附表1" xfId="1664"/>
    <cellStyle name="差_附表2：2012年调整部分预算项目情况表" xfId="1665"/>
    <cellStyle name="常规 2 5" xfId="1666"/>
    <cellStyle name="差_附表2：2012年调整部分预算项目情况表_2013、2014年编审处结转、预留经费使用情况及处理建议、2014年追加情况、2015年预计新增" xfId="1667"/>
    <cellStyle name="差_附表2：2012年调整部分预算项目情况表_2013、2014年编审处结转、预留经费使用情况及处理建议、2014年追加情况、2015年预计新增_2015年1—10月预算执行情况附表" xfId="1668"/>
    <cellStyle name="差_贵州省2012年省本级国有资本经营预算表（草案）_附表7-9.2014-2015年地方政府债券分配情况表_2015年1—10月预算执行情况附表（11.10）" xfId="1669"/>
    <cellStyle name="差_附表2：2012年调整部分预算项目情况表_2013、2014年编审处结转、预留经费使用情况及处理建议、2014年追加情况、2015年预计新增_2015年1—10月预算执行情况附表1" xfId="1670"/>
    <cellStyle name="差_附表2：2012年调整部分预算项目情况表_2014年超收安排及2015年预算平衡(20141226)" xfId="1671"/>
    <cellStyle name="常规 2 3 6" xfId="1672"/>
    <cellStyle name="差_附表2：2012年调整部分预算项目情况表_2014年超收安排及2015年预算平衡(20141226)_2015年1—10月预算执行情况附表" xfId="1673"/>
    <cellStyle name="差_附表2：2012年调整部分预算项目情况表_2014年超收安排及2015年预算平衡(20141226)_2015年1—10月预算执行情况附表（11.10）" xfId="1674"/>
    <cellStyle name="差_贵州省2012年省本级国有资本经营预算表（草案）_2013年公共财政预算支出结转2014年安排使用下达预算情况表" xfId="1675"/>
    <cellStyle name="差_附表2：2012年调整部分预算项目情况表_2014年超收安排及2015年预算平衡(20141226)_2015年1—10月预算执行情况附表（修改）(1)" xfId="1676"/>
    <cellStyle name="差_附表2：2012年调整部分预算项目情况表_2014年超收安排及2015年预算平衡(20141226)_2015年1—10月预算执行情况附表1" xfId="1677"/>
    <cellStyle name="差_附表2：2012年调整部分预算项目情况表_附表3.2015年省级一般公共预算年初预算安排建议表(20141224)" xfId="1678"/>
    <cellStyle name="差_附表2：2012年调整部分预算项目情况表_附表3.2015年省级一般公共预算年初预算安排建议表(20141224)_2015年1—10月预算执行情况附表" xfId="1679"/>
    <cellStyle name="差_附表2：2012年调整部分预算项目情况表_附表3.2015年省级一般公共预算年初预算安排建议表(20141224)_2015年1—10月预算执行情况附表（修改）(1)" xfId="1680"/>
    <cellStyle name="好_2012年收支预算简表_贵州省2013年省本级预算调整项目明细表（一般预算支出）_附表3.2015年省级一般公共预算年初预算安排建议表(20141224)_2015年1—10月预算执行情况附表1" xfId="1681"/>
    <cellStyle name="差_附件：2012年部门预算建议下达数" xfId="1682"/>
    <cellStyle name="常规 2 17" xfId="1683"/>
    <cellStyle name="常规 2 22" xfId="1684"/>
    <cellStyle name="差_附件：2012年部门预算建议下达数_2013、2014年编审处结转、预留经费使用情况及处理建议、2014年追加情况、2015年预计新增_2015年1—10月预算执行情况附表" xfId="1685"/>
    <cellStyle name="差_附件：2012年部门预算建议下达数_2013、2014年编审处结转、预留经费使用情况及处理建议、2014年追加情况、2015年预计新增_2015年1—10月预算执行情况附表1" xfId="1686"/>
    <cellStyle name="常规 2 4 7" xfId="1687"/>
    <cellStyle name="差_附件：2012年部门预算建议下达数_2014年超收安排及2015年预算平衡(20141226)" xfId="1688"/>
    <cellStyle name="差_附件：2012年部门预算建议下达数_2014年超收安排及2015年预算平衡(20141226)_2015年1—10月预算执行情况附表" xfId="1689"/>
    <cellStyle name="差_附件：2012年部门预算建议下达数_2014年超收安排及2015年预算平衡(20141226)_2015年1—10月预算执行情况附表（11.10）" xfId="1690"/>
    <cellStyle name="差_附件：2012年部门预算建议下达数_附表3.2015年省级一般公共预算年初预算安排建议表(20141224)_2015年1—10月预算执行情况附表" xfId="1691"/>
    <cellStyle name="差_附件：2012年部门预算建议下达数_附表3.2015年省级一般公共预算年初预算安排建议表(20141224)_2015年1—10月预算执行情况附表（11.10）" xfId="1692"/>
    <cellStyle name="差_附件：2012年部门预算建议下达数_附表3.2015年省级一般公共预算年初预算安排建议表(20141224)_2015年1—10月预算执行情况附表（修改）(1)" xfId="1693"/>
    <cellStyle name="差_附件2.2015年地方政府债券分配情况表_2015年1—10月预算执行情况附表（11.10）" xfId="1694"/>
    <cellStyle name="好_2013年大盘子预留预算执行情况12.31_2015年1—10月预算执行情况附表1" xfId="1695"/>
    <cellStyle name="差_附件2.2015年地方政府债券分配情况表_2015年1—10月预算执行情况附表（修改）(1)" xfId="1696"/>
    <cellStyle name="差_附件2.2015年地方政府债券分配情况表_2015年1—10月预算执行情况附表1" xfId="1697"/>
    <cellStyle name="差_贵州省本级调整预算表及预算平衡表2012.5.24_附表3.2015年省级一般公共预算年初预算安排建议表(20141224)_2015年1—10月预算执行情况附表" xfId="1698"/>
    <cellStyle name="常规 2 12 7" xfId="1699"/>
    <cellStyle name="差_附件一：2013年1-10月预算执行情况附表11.13" xfId="1700"/>
    <cellStyle name="差_复件 附件一：2014年1-10月预算执行情况附表11.12修改" xfId="1701"/>
    <cellStyle name="差_副本Xl0000167" xfId="1702"/>
    <cellStyle name="常规_表格(附件一)修改（正式）元月13日s 2 3 2" xfId="1703"/>
    <cellStyle name="差_副本Xl0000167_2013、2014年编审处结转、预留经费使用情况及处理建议、2014年追加情况、2015年预计新增_2015年1—10月预算执行情况附表" xfId="1704"/>
    <cellStyle name="差_副本Xl0000167_2013、2014年编审处结转、预留经费使用情况及处理建议、2014年追加情况、2015年预计新增_2015年1—10月预算执行情况附表（11.10）" xfId="1705"/>
    <cellStyle name="差_副本Xl0000167_2013、2014年编审处结转、预留经费使用情况及处理建议、2014年追加情况、2015年预计新增_2015年1—10月预算执行情况附表（修改）(1)" xfId="1706"/>
    <cellStyle name="差_副本Xl0000167_2013、2014年编审处结转、预留经费使用情况及处理建议、2014年追加情况、2015年预计新增_2015年1—10月预算执行情况附表1" xfId="1707"/>
    <cellStyle name="差_副本Xl0000167_2014年超收安排及2015年预算平衡(20141226)_2015年1—10月预算执行情况附表（11.10）" xfId="1708"/>
    <cellStyle name="差_副本Xl0000167_2014年超收安排及2015年预算平衡(20141226)_2015年1—10月预算执行情况附表1" xfId="1709"/>
    <cellStyle name="差_副本Xl0000167_附表3.2015年省级一般公共预算年初预算安排建议表(20141224)" xfId="1710"/>
    <cellStyle name="强调文字颜色 4 2 2 2" xfId="1711"/>
    <cellStyle name="差_副本Xl0000167_附表3.2015年省级一般公共预算年初预算安排建议表(20141224)_2015年1—10月预算执行情况附表" xfId="1712"/>
    <cellStyle name="差_副本Xl0000167_附表3.2015年省级一般公共预算年初预算安排建议表(20141224)_2015年1—10月预算执行情况附表（11.10）" xfId="1713"/>
    <cellStyle name="差_副本Xl0000167_附表3.2015年省级一般公共预算年初预算安排建议表(20141224)_2015年1—10月预算执行情况附表1" xfId="1714"/>
    <cellStyle name="好_2012年部门预算建议下达情况表_2014年超收安排及2015年预算平衡(20141226)_2015年1—10月预算执行情况附表" xfId="1715"/>
    <cellStyle name="差_贵州省2012年省本级国有资本经营预算表（草案）" xfId="1716"/>
    <cellStyle name="差_贵州省2012年省本级国有资本经营预算表（草案）_2012年及2013年省级预算平衡预测_2013、2014年编审处结转、预留经费使用情况及处理建议、2014年追加情况、2015年预计新增" xfId="1717"/>
    <cellStyle name="好 2_贵州省本级调整预算表及预算平衡表2012.5.24" xfId="1718"/>
    <cellStyle name="差_贵州省2012年省本级国有资本经营预算表（草案）_2012年及2013年省级预算平衡预测_2013、2014年编审处结转、预留经费使用情况及处理建议、2014年追加情况、2015年预计新增_2015年1—10月预算执行情况附表" xfId="1719"/>
    <cellStyle name="差_贵州省2012年省本级国有资本经营预算表（草案）_2012年及2013年省级预算平衡预测_2013、2014年编审处结转、预留经费使用情况及处理建议、2014年追加情况、2015年预计新增_2015年1—10月预算执行情况附表1" xfId="1720"/>
    <cellStyle name="常规 11" xfId="1721"/>
    <cellStyle name="差_贵州省2012年省本级国有资本经营预算表（草案）_2012年及2013年省级预算平衡预测_2014年超收安排及2015年预算平衡(20141226)" xfId="1722"/>
    <cellStyle name="差_贵州省2012年省本级国有资本经营预算表（草案）_2012年及2013年省级预算平衡预测_2014年超收安排及2015年预算平衡(20141226)_2015年1—10月预算执行情况附表（11.10）" xfId="1723"/>
    <cellStyle name="好_Xl0000166_2014年超收安排及2015年预算平衡(20141226)_2015年1—10月预算执行情况附表" xfId="1724"/>
    <cellStyle name="差_贵州省2012年省本级国有资本经营预算表（草案）_2012年及2013年省级预算平衡预测_2014年超收安排及2015年预算平衡(20141226)_2015年1—10月预算执行情况附表（修改）(1)" xfId="1725"/>
    <cellStyle name="差_贵州省2012年省本级国有资本经营预算表（草案）_2012年及2013年省级预算平衡预测_附表3.2015年省级一般公共预算年初预算安排建议表(20141224)" xfId="1726"/>
    <cellStyle name="差_贵州省2012年省本级国有资本经营预算表（草案）_2012年及2013年省级预算平衡预测_附表3.2015年省级一般公共预算年初预算安排建议表(20141224)_2015年1—10月预算执行情况附表" xfId="1727"/>
    <cellStyle name="好_副本Xl0000167" xfId="1728"/>
    <cellStyle name="差_贵州省2012年省本级国有资本经营预算表（草案）_2012年及2013年省级预算平衡预测_附表3.2015年省级一般公共预算年初预算安排建议表(20141224)_2015年1—10月预算执行情况附表1" xfId="1729"/>
    <cellStyle name="差_贵州省2012年省本级国有资本经营预算表（草案）_2012年预算草案表s" xfId="1730"/>
    <cellStyle name="差_贵州省2012年省本级国有资本经营预算表（草案）_2012年预算草案表s_2013、2014年编审处结转、预留经费使用情况及处理建议、2014年追加情况、2015年预计新增_2015年1—10月预算执行情况附表1" xfId="1731"/>
    <cellStyle name="好_贵州省2012年省本级国有资本经营预算表（草案）_2012年预算草案表s_2013、2014年编审处结转、预留经费使用情况及处理建议、2014年追加情况、2015年预计新增_2015年1—10月预算执行情况附表" xfId="1732"/>
    <cellStyle name="差_贵州省2012年省本级国有资本经营预算表（草案）_2012年预算草案表s_2014年超收安排及2015年预算平衡(20141226)_2015年1—10月预算执行情况附表" xfId="1733"/>
    <cellStyle name="好_贵州省2012年省本级国有资本经营预算表（草案）_2012年预算草案表s_2013、2014年编审处结转、预留经费使用情况及处理建议、2014年追加情况、2015年预计新增_2015年1—10月预算执行情况附表（修改）(1)" xfId="1734"/>
    <cellStyle name="差_贵州省2012年省本级国有资本经营预算表（草案）_2012年预算草案表s_2014年超收安排及2015年预算平衡(20141226)_2015年1—10月预算执行情况附表（修改）(1)" xfId="1735"/>
    <cellStyle name="好_贵州省2012年省本级国有资本经营预算表（草案）_2012年预算草案表s_2013、2014年编审处结转、预留经费使用情况及处理建议、2014年追加情况、2015年预计新增_2015年1—10月预算执行情况附表1" xfId="1736"/>
    <cellStyle name="差_贵州省2012年省本级国有资本经营预算表（草案）_2012年预算草案表s_2014年超收安排及2015年预算平衡(20141226)_2015年1—10月预算执行情况附表1" xfId="1737"/>
    <cellStyle name="强调文字颜色 3 3_贵州省本级调整预算表及预算平衡表2012.5.24" xfId="1738"/>
    <cellStyle name="差_贵州省2012年省本级国有资本经营预算表（草案）_2012年预算草案表s_附表3.2015年省级一般公共预算年初预算安排建议表(20141224)" xfId="1739"/>
    <cellStyle name="差_贵州省2012年省本级国有资本经营预算表（草案）_2012年预算草案表s_附表3.2015年省级一般公共预算年初预算安排建议表(20141224)_2015年1—10月预算执行情况附表" xfId="1740"/>
    <cellStyle name="差_贵州省2012年省本级国有资本经营预算表（草案）_2012年预算草案表s_附表3.2015年省级一般公共预算年初预算安排建议表(20141224)_2015年1—10月预算执行情况附表（11.10）" xfId="1741"/>
    <cellStyle name="差_贵州省2012年省本级国有资本经营预算表（草案）_2012年预算草案表s_附表3.2015年省级一般公共预算年初预算安排建议表(20141224)_2015年1—10月预算执行情况附表（修改）(1)" xfId="1742"/>
    <cellStyle name="差_贵州省2012年省本级国有资本经营预算表（草案）_2012年预算草案表s_附表3.2015年省级一般公共预算年初预算安排建议表(20141224)_2015年1—10月预算执行情况附表1" xfId="1743"/>
    <cellStyle name="好_贵州省2013年省本级预算调整项目明细表（一般预算支出）_2014年超收安排及2015年预算平衡(20141226)_2015年1—10月预算执行情况附表（11.10）" xfId="1744"/>
    <cellStyle name="好_附表2：2012年调整部分预算项目情况表_2014年超收安排及2015年预算平衡(20141226)_2015年1—10月预算执行情况附表" xfId="1745"/>
    <cellStyle name="差_贵州省2012年省本级国有资本经营预算表（草案）_2013、2014年编审处结转、预留经费使用情况及处理建议、2014年追加情况、2015年预计新增_2015年1—10月预算执行情况附表" xfId="1746"/>
    <cellStyle name="好_贵州省2012年省本级国有资本经营预算表（草案）_2013、2014年编审处结转、预留经费使用情况及处理建议、2014年追加情况、2015年预计新增" xfId="1747"/>
    <cellStyle name="好_附表2：2012年调整部分预算项目情况表_2014年超收安排及2015年预算平衡(20141226)_2015年1—10月预算执行情况附表（11.10）" xfId="1748"/>
    <cellStyle name="差_贵州省2012年省本级国有资本经营预算表（草案）_2013、2014年编审处结转、预留经费使用情况及处理建议、2014年追加情况、2015年预计新增_2015年1—10月预算执行情况附表（11.10）" xfId="1749"/>
    <cellStyle name="好_2013年超收安排及2014年预算平衡12.11(已加入)_2013、2014年编审处结转、预留经费使用情况及处理建议、2014年追加情况、2015年预计新增_2015年1—10月预算执行情况附表" xfId="1750"/>
    <cellStyle name="好_附表2：2012年调整部分预算项目情况表_2014年超收安排及2015年预算平衡(20141226)_2015年1—10月预算执行情况附表（修改）(1)" xfId="1751"/>
    <cellStyle name="差_贵州省2012年省本级国有资本经营预算表（草案）_2013、2014年编审处结转、预留经费使用情况及处理建议、2014年追加情况、2015年预计新增_2015年1—10月预算执行情况附表（修改）(1)" xfId="1752"/>
    <cellStyle name="差_贵州省2012年省本级国有资本经营预算表（草案）_2013年公共财政预算支出结转2014年安排使用下达预算情况表_2015年1—10月预算执行情况附表" xfId="1753"/>
    <cellStyle name="强调文字颜色 2 4 2" xfId="1754"/>
    <cellStyle name="差_贵州省2012年省本级国有资本经营预算表（草案）_2013年公共财政预算支出结转2014年安排使用下达预算情况表_2015年1—10月预算执行情况附表（11.10）" xfId="1755"/>
    <cellStyle name="差_贵州省2012年省本级国有资本经营预算表（草案）_2013年省级预算平衡预测" xfId="1756"/>
    <cellStyle name="差_贵州省2012年省本级国有资本经营预算表（草案）_2013年省级预算平衡预测_2015年1—10月预算执行情况附表（11.10）" xfId="1757"/>
    <cellStyle name="好_Xl0000169_附表3.2015年省级一般公共预算年初预算安排建议表(20141224)_2015年1—10月预算执行情况附表（修改）(1)" xfId="1758"/>
    <cellStyle name="差_贵州省2012年省本级国有资本经营预算表（草案）_2013年省级预算平衡预测_2015年1—10月预算执行情况附表（修改）(1)" xfId="1759"/>
    <cellStyle name="好_2012年部门预算建议下达情况表_2013、2014年编审处结转、预留经费使用情况及处理建议、2014年追加情况、2015年预计新增_2015年1—10月预算执行情况附表（11.10）" xfId="1760"/>
    <cellStyle name="差_贵州省2012年省本级国有资本经营预算表（草案）_2013年预算平衡及分配表2013.1.10" xfId="1761"/>
    <cellStyle name="差_贵州省2012年省本级国有资本经营预算表（草案）_2013年预算平衡及分配表2013.1.10_2013、2014年编审处结转、预留经费使用情况及处理建议、2014年追加情况、2015年预计新增_2015年1—10月预算执行情况附表" xfId="1762"/>
    <cellStyle name="好_2015年1—10月预算执行情况附表（修改）(1)" xfId="1763"/>
    <cellStyle name="差_贵州省2012年省本级国有资本经营预算表（草案）_2013年预算平衡及分配表2013.1.10_2013、2014年编审处结转、预留经费使用情况及处理建议、2014年追加情况、2015年预计新增_2015年1—10月预算执行情况附表（11.10）" xfId="1764"/>
    <cellStyle name="好_贵州省2012年省本级国有资本经营预算表（草案）_2013年省级预算平衡预测_2015年1—10月预算执行情况附表（修改）(1)" xfId="1765"/>
    <cellStyle name="常规 2 12 5" xfId="1766"/>
    <cellStyle name="差_贵州省2012年省本级国有资本经营预算表（草案）_2013年预算平衡及分配表2013.1.10_2013、2014年编审处结转、预留经费使用情况及处理建议、2014年追加情况、2015年预计新增_2015年1—10月预算执行情况附表（修改）(1)" xfId="1767"/>
    <cellStyle name="常规 2 2 6" xfId="1768"/>
    <cellStyle name="强调文字颜色 3 3 2" xfId="1769"/>
    <cellStyle name="差_贵州省2012年省本级国有资本经营预算表（草案）_2013年预算平衡及分配表2013.1.10_2013、2014年编审处结转、预留经费使用情况及处理建议、2014年追加情况、2015年预计新增_2015年1—10月预算执行情况附表1" xfId="1770"/>
    <cellStyle name="常规 2 10 2" xfId="1771"/>
    <cellStyle name="差_贵州省2012年省本级国有资本经营预算表（草案）_2013年预算平衡及分配表2013.1.10_2014年超收安排及2015年预算平衡(20141226)" xfId="1772"/>
    <cellStyle name="差_贵州省2012年省本级国有资本经营预算表（草案）_2013年预算平衡及分配表2013.1.10_2014年超收安排及2015年预算平衡(20141226)_2015年1—10月预算执行情况附表（11.10）" xfId="1773"/>
    <cellStyle name="差_贵州省2012年省本级国有资本经营预算表（草案）_2013年预算平衡及分配表2013.1.10_2014年超收安排及2015年预算平衡(20141226)_2015年1—10月预算执行情况附表（修改）(1)" xfId="1774"/>
    <cellStyle name="差_贵州省2012年省本级国有资本经营预算表（草案）_2013年预算平衡及分配表2013.1.10_2014年超收安排及2015年预算平衡(20141226)_2015年1—10月预算执行情况附表1" xfId="1775"/>
    <cellStyle name="差_贵州省2012年省本级国有资本经营预算表（草案）_2013年预算平衡及分配表2013.1.10_附表3.2015年省级一般公共预算年初预算安排建议表(20141224)_2015年1—10月预算执行情况附表" xfId="1776"/>
    <cellStyle name="差_贵州省2012年省本级国有资本经营预算表（草案）_2013年预算平衡及分配表2013.1.10_附表3.2015年省级一般公共预算年初预算安排建议表(20141224)_2015年1—10月预算执行情况附表（11.10）" xfId="1777"/>
    <cellStyle name="差_贵州省2012年省本级国有资本经营预算表（草案）_2013年预算平衡及分配表2013.1.10_附表3.2015年省级一般公共预算年初预算安排建议表(20141224)_2015年1—10月预算执行情况附表（修改）(1)" xfId="1778"/>
    <cellStyle name="差_贵州省2012年省本级国有资本经营预算表（草案）_2013年预算平衡及分配表2013.1.10_附表3.2015年省级一般公共预算年初预算安排建议表(20141224)_2015年1—10月预算执行情况附表1" xfId="1779"/>
    <cellStyle name="差_贵州省2012年省本级国有资本经营预算表（草案）_2014年超收安排及2015年预算平衡(20141226)" xfId="1780"/>
    <cellStyle name="差_贵州省2012年省本级国有资本经营预算表（草案）_2014年超收安排及2015年预算平衡(20141226)_2015年1—10月预算执行情况附表1" xfId="1781"/>
    <cellStyle name="差_贵州省2012年省本级国有资本经营预算表（草案）_2014年厅大盘子预算下达情况表" xfId="1782"/>
    <cellStyle name="差_贵州省2012年省本级国有资本经营预算表（草案）_2014年厅大盘子预算下达情况表_2015年1—10月预算执行情况附表" xfId="1783"/>
    <cellStyle name="差_贵州省2012年省本级国有资本经营预算表（草案）_2014年厅大盘子预算下达情况表_2015年1—10月预算执行情况附表（修改）(1)" xfId="1784"/>
    <cellStyle name="差_贵州省2012年省本级国有资本经营预算表（草案）_2014年厅大盘子预算下达情况表_2015年1—10月预算执行情况附表1" xfId="1785"/>
    <cellStyle name="差_贵州省2012年省本级国有资本经营预算表（草案）_附表3.2015年省级一般公共预算年初预算安排建议表(20141224)" xfId="1786"/>
    <cellStyle name="差_贵州省2012年省本级国有资本经营预算表（草案）_附表3.2015年省级一般公共预算年初预算安排建议表(20141224)_2015年1—10月预算执行情况附表1" xfId="1787"/>
    <cellStyle name="差_贵州省2012年省本级国有资本经营预算表（草案）_附表7-9.2014-2015年地方政府债券分配情况表" xfId="1788"/>
    <cellStyle name="好_贵州省2012年省本级国有资本经营预算表（草案）_2014年厅大盘子预算下达情况表_2015年1—10月预算执行情况附表" xfId="1789"/>
    <cellStyle name="差_贵州省2012年省本级国有资本经营预算表（草案）_附表7-9.2014-2015年地方政府债券分配情况表_2015年1—10月预算执行情况附表（修改）(1)" xfId="1790"/>
    <cellStyle name="强调文字颜色 5 2 2 2" xfId="1791"/>
    <cellStyle name="差_贵州省2012年省本级国有资本经营预算表（草案）_附表7-9.2014-2015年地方政府债券分配情况表_2015年1—10月预算执行情况附表1" xfId="1792"/>
    <cellStyle name="差_贵州省2012年省本级国有资本经营预算表（草案）_贵州省2013年省本级预算调整项目明细表（一般预算支出）" xfId="1793"/>
    <cellStyle name="好_Xl0000169_2013、2014年编审处结转、预留经费使用情况及处理建议、2014年追加情况、2015年预计新增_2015年1—10月预算执行情况附表（11.10）" xfId="1794"/>
    <cellStyle name="差_贵州省2012年省本级国有资本经营预算表（草案）_贵州省2013年省本级预算调整项目明细表（一般预算支出）(1)" xfId="1795"/>
    <cellStyle name="差_贵州省2012年省本级国有资本经营预算表（草案）_贵州省2013年省本级预算调整项目明细表（一般预算支出）(1)_2015年1—10月预算执行情况附表" xfId="1796"/>
    <cellStyle name="好_2012年收支预算简表_2012年及2013年省级预算平衡预测_2013、2014年编审处结转、预留经费使用情况及处理建议、2014年追加情况、2015年预计新增_2015年1—10月预算执行情况附表（11.10）" xfId="1797"/>
    <cellStyle name="差_贵州省2012年省本级国有资本经营预算表（草案）_贵州省2013年省本级预算调整项目明细表（一般预算支出）(1)_2015年1—10月预算执行情况附表1" xfId="1798"/>
    <cellStyle name="差_贵州省2012年省本级国有资本经营预算表（草案）_贵州省2013年省本级预算调整项目明细表（一般预算支出）_2013、2014年编审处结转、预留经费使用情况及处理建议、2014年追加情况、2015年预计新增" xfId="1799"/>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 xfId="1800"/>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11.10）" xfId="1801"/>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修改）(1)" xfId="1802"/>
    <cellStyle name="差_贵州省2012年省本级国有资本经营预算表（草案）_贵州省2013年省本级预算调整项目明细表（一般预算支出）_2013、2014年编审处结转、预留经费使用情况及处理建议、2014年追加情况、2015年预计新增_2015年1—10月预算执行情况附表1" xfId="1803"/>
    <cellStyle name="差_贵州省2012年省本级国有资本经营预算表（草案）_贵州省2013年省本级预算调整项目明细表（一般预算支出）_2014年超收安排及2015年预算平衡(20141226)" xfId="1804"/>
    <cellStyle name="差_贵州省2012年省本级国有资本经营预算表（草案）_贵州省2013年省本级预算调整项目明细表（一般预算支出）_2014年超收安排及2015年预算平衡(20141226)_2015年1—10月预算执行情况附表" xfId="1805"/>
    <cellStyle name="好_2013年地方政府债券建议安排项目情况表._2015年1—10月预算执行情况附表（修改）(1)" xfId="1806"/>
    <cellStyle name="差_贵州省2012年省本级国有资本经营预算表（草案）_贵州省2013年省本级预算调整项目明细表（一般预算支出）_2014年超收安排及2015年预算平衡(20141226)_2015年1—10月预算执行情况附表1" xfId="1807"/>
    <cellStyle name="差_贵州省2012年省本级国有资本经营预算表（草案）_贵州省2013年省本级预算调整项目明细表（一般预算支出）_附表3.2015年省级一般公共预算年初预算安排建议表(20141224)" xfId="1808"/>
    <cellStyle name="差_贵州省2012年省本级国有资本经营预算表（草案）_贵州省2013年省本级预算调整项目明细表（一般预算支出）_附表3.2015年省级一般公共预算年初预算安排建议表(20141224)_2015年1—10月预算执行情况附表（11.10）" xfId="1809"/>
    <cellStyle name="差_贵州省2012年省本级国有资本经营预算表（草案）_贵州省2013年省本级预算调整项目明细表（一般预算支出）_附表3.2015年省级一般公共预算年初预算安排建议表(20141224)_2015年1—10月预算执行情况附表（修改）(1)" xfId="1810"/>
    <cellStyle name="差_贵州省2013年省本级政府性基金收支预算表（草案）_2014年超收安排及2015年预算平衡(20141226)_2015年1—10月预算执行情况附表" xfId="1811"/>
    <cellStyle name="常规 2 14" xfId="1812"/>
    <cellStyle name="差_贵州省2012年省本级预算调整项目明细表（一般预算支出）" xfId="1813"/>
    <cellStyle name="差_贵州省2012年省本级预算调整项目明细表（一般预算支出）_2013、2014年编审处结转、预留经费使用情况及处理建议、2014年追加情况、2015年预计新增" xfId="1814"/>
    <cellStyle name="差_贵州省2012年省本级预算调整项目明细表（一般预算支出）_2013、2014年编审处结转、预留经费使用情况及处理建议、2014年追加情况、2015年预计新增_2015年1—10月预算执行情况附表" xfId="1815"/>
    <cellStyle name="差_贵州省2012年省本级预算调整项目明细表（一般预算支出）_2013、2014年编审处结转、预留经费使用情况及处理建议、2014年追加情况、2015年预计新增_2015年1—10月预算执行情况附表1" xfId="1816"/>
    <cellStyle name="计算 2_贵州省本级调整预算表及预算平衡表2012.5.24" xfId="1817"/>
    <cellStyle name="常规 87" xfId="1818"/>
    <cellStyle name="差_贵州省2012年省本级预算调整项目明细表（一般预算支出）_2014年超收安排及2015年预算平衡(20141226)" xfId="1819"/>
    <cellStyle name="差_贵州省2012年省本级预算调整项目明细表（一般预算支出）_2014年超收安排及2015年预算平衡(20141226)_2015年1—10月预算执行情况附表" xfId="1820"/>
    <cellStyle name="差_贵州省2013年省本级政府性基金收支预算表（草案）_2014年超收安排及2015年预算平衡(20141226)_2015年1—10月预算执行情况附表（11.10）" xfId="1821"/>
    <cellStyle name="差_贵州省2012年省本级预算调整项目明细表（一般预算支出）_2014年超收安排及2015年预算平衡(20141226)_2015年1—10月预算执行情况附表（修改）(1)" xfId="1822"/>
    <cellStyle name="差_贵州省2012年省本级预算调整项目明细表（一般预算支出）_附表3.2015年省级一般公共预算年初预算安排建议表(20141224)_2015年1—10月预算执行情况附表" xfId="1823"/>
    <cellStyle name="差_贵州省2012年省本级预算调整项目明细表（一般预算支出）_附表3.2015年省级一般公共预算年初预算安排建议表(20141224)_2015年1—10月预算执行情况附表（11.10）" xfId="1824"/>
    <cellStyle name="常规 2 2 7" xfId="1825"/>
    <cellStyle name="强调文字颜色 3 2 9" xfId="1826"/>
    <cellStyle name="差_贵州省2012年省本级预算调整项目明细表（一般预算支出）_附表3.2015年省级一般公共预算年初预算安排建议表(20141224)_2015年1—10月预算执行情况附表（修改）(1)" xfId="1827"/>
    <cellStyle name="好_贵州省2013年省本级政府性基金收支预算表（草案，1月11日）_2013、2014年编审处结转、预留经费使用情况及处理建议、2014年追加情况、2015年预计新增" xfId="1828"/>
    <cellStyle name="差_贵州省2012年省本级预算调整项目明细表（一般预算支出）_附表3.2015年省级一般公共预算年初预算安排建议表(20141224)_2015年1—10月预算执行情况附表1" xfId="1829"/>
    <cellStyle name="好_2012年全省及省级财政经常性收入测算_2013、2014年编审处结转、预留经费使用情况及处理建议、2014年追加情况、2015年预计新增_2015年1—10月预算执行情况附表" xfId="1830"/>
    <cellStyle name="差_贵州省2012年省本级政府性基金收支预算表（草案）1.3" xfId="1831"/>
    <cellStyle name="差_贵州省2012年省本级政府性基金收支预算表（草案）1.3_2013、2014年编审处结转、预留经费使用情况及处理建议、2014年追加情况、2015年预计新增_2015年1—10月预算执行情况附表" xfId="1832"/>
    <cellStyle name="差_贵州省2012年省本级政府性基金收支预算表（草案）1.3_2013、2014年编审处结转、预留经费使用情况及处理建议、2014年追加情况、2015年预计新增_2015年1—10月预算执行情况附表（11.10）" xfId="1833"/>
    <cellStyle name="差_贵州省2012年省本级政府性基金收支预算表（草案）1.3_2013、2014年编审处结转、预留经费使用情况及处理建议、2014年追加情况、2015年预计新增_2015年1—10月预算执行情况附表（修改）(1)" xfId="1834"/>
    <cellStyle name="输出 5" xfId="1835"/>
    <cellStyle name="差_贵州省2012年省本级政府性基金收支预算表（草案）1.3_2013、2014年编审处结转、预留经费使用情况及处理建议、2014年追加情况、2015年预计新增_2015年1—10月预算执行情况附表1" xfId="1836"/>
    <cellStyle name="差_贵州省2012年省本级政府性基金收支预算表（草案）1.3_2014年超收安排及2015年预算平衡(20141226)" xfId="1837"/>
    <cellStyle name="差_贵州省2012年省本级政府性基金收支预算表（草案）1.3_2014年超收安排及2015年预算平衡(20141226)_2015年1—10月预算执行情况附表" xfId="1838"/>
    <cellStyle name="好_2011年省级一般预算支出结转2012年安排情况表0_附表3.2015年省级一般公共预算年初预算安排建议表(20141224)_2015年1—10月预算执行情况附表（11.10）" xfId="1839"/>
    <cellStyle name="差_贵州省2012年省本级政府性基金收支预算表（草案）1.3_2014年超收安排及2015年预算平衡(20141226)_2015年1—10月预算执行情况附表（11.10）" xfId="1840"/>
    <cellStyle name="差_贵州省2012年省本级政府性基金收支预算表（草案）1.3_2014年超收安排及2015年预算平衡(20141226)_2015年1—10月预算执行情况附表（修改）(1)" xfId="1841"/>
    <cellStyle name="差_贵州省2012年省本级政府性基金收支预算表（草案）1.3_2014年超收安排及2015年预算平衡(20141226)_2015年1—10月预算执行情况附表1" xfId="1842"/>
    <cellStyle name="差_贵州省2012年省本级政府性基金收支预算表（草案）1.3_附表3.2015年省级一般公共预算年初预算安排建议表(20141224)" xfId="1843"/>
    <cellStyle name="强调文字颜色 3 2" xfId="1844"/>
    <cellStyle name="好_附表_2013、2014年编审处结转、预留经费使用情况及处理建议、2014年追加情况、2015年预计新增_2015年1—10月预算执行情况附表" xfId="1845"/>
    <cellStyle name="差_贵州省2012年省本级政府性基金收支预算表（草案）1.3_附表3.2015年省级一般公共预算年初预算安排建议表(20141224)_2015年1—10月预算执行情况附表（修改）(1)" xfId="1846"/>
    <cellStyle name="差_贵州省2012年省本级政府性基金收支预算表（草案）1.3_附表3.2015年省级一般公共预算年初预算安排建议表(20141224)_2015年1—10月预算执行情况附表1" xfId="1847"/>
    <cellStyle name="好_2013年结转及收回汇总_2013、2014年编审处结转、预留经费使用情况及处理建议、2014年追加情况、2015年预计新增_2015年1—10月预算执行情况附表1" xfId="1848"/>
    <cellStyle name="差_贵州省2012年省本级政府性基金收支预算表（草案）1.3_附件一：2013年1-10月预算执行情况附表11.19修改" xfId="1849"/>
    <cellStyle name="好_Xl0000166_2013、2014年编审处结转、预留经费使用情况及处理建议、2014年追加情况、2015年预计新增_2015年1—10月预算执行情况附表1" xfId="1850"/>
    <cellStyle name="差_贵州省2013年省本级预算调整项目明细表（一般预算支出）" xfId="1851"/>
    <cellStyle name="差_贵州省2013年省本级预算调整项目明细表（一般预算支出）(1)" xfId="1852"/>
    <cellStyle name="适中 2 2 3" xfId="1853"/>
    <cellStyle name="差_贵州省2013年省本级预算调整项目明细表（一般预算支出）(1)_2015年1—10月预算执行情况附表（11.10）" xfId="1854"/>
    <cellStyle name="强调文字颜色 6 2 9" xfId="1855"/>
    <cellStyle name="好_2012年收支预算简表_2012年及2013年省级预算平衡预测_2014年超收安排及2015年预算平衡(20141226)_2015年1—10月预算执行情况附表（修改）(1)" xfId="1856"/>
    <cellStyle name="差_贵州省2013年省本级预算调整项目明细表（一般预算支出）(1)_2015年1—10月预算执行情况附表（修改）(1)" xfId="1857"/>
    <cellStyle name="差_贵州省2013年省本级预算调整项目明细表（一般预算支出）(1)_2015年1—10月预算执行情况附表1" xfId="1858"/>
    <cellStyle name="差_贵州省2013年省本级预算调整项目明细表（一般预算支出）_2013、2014年编审处结转、预留经费使用情况及处理建议、2014年追加情况、2015年预计新增" xfId="1859"/>
    <cellStyle name="差_贵州省2013年省本级预算调整项目明细表（一般预算支出）_2013、2014年编审处结转、预留经费使用情况及处理建议、2014年追加情况、2015年预计新增_2015年1—10月预算执行情况附表" xfId="1860"/>
    <cellStyle name="差_贵州省2013年省本级预算调整项目明细表（一般预算支出）_2013、2014年编审处结转、预留经费使用情况及处理建议、2014年追加情况、2015年预计新增_2015年1—10月预算执行情况附表1" xfId="1861"/>
    <cellStyle name="常规 2 9 9" xfId="1862"/>
    <cellStyle name="差_贵州省2013年省本级预算调整项目明细表（一般预算支出）_2014年超收安排及2015年预算平衡(20141226)_2015年1—10月预算执行情况附表" xfId="1863"/>
    <cellStyle name="差_贵州省2013年省本级预算调整项目明细表（一般预算支出）_2014年超收安排及2015年预算平衡(20141226)_2015年1—10月预算执行情况附表1" xfId="1864"/>
    <cellStyle name="差_贵州省2013年省本级预算调整项目明细表（一般预算支出）_附表3.2015年省级一般公共预算年初预算安排建议表(20141224)_2015年1—10月预算执行情况附表（修改）(1)" xfId="1865"/>
    <cellStyle name="常规 6 2" xfId="1866"/>
    <cellStyle name="差_贵州省2013年省本级政府性基金收支预算表（草案）" xfId="1867"/>
    <cellStyle name="差_贵州省2013年省本级政府性基金收支预算表（草案）_2013、2014年编审处结转、预留经费使用情况及处理建议、2014年追加情况、2015年预计新增" xfId="1868"/>
    <cellStyle name="强调文字颜色 5 2 2 5" xfId="1869"/>
    <cellStyle name="好_Xl0000166_2014年超收安排及2015年预算平衡(20141226)_2015年1—10月预算执行情况附表1" xfId="1870"/>
    <cellStyle name="好_贵州省2012年省本级国有资本经营预算表（草案）_贵州省2013年省本级预算调整项目明细表（一般预算支出）(1)_2015年1—10月预算执行情况附表（修改）(1)" xfId="1871"/>
    <cellStyle name="差_贵州省2013年省本级政府性基金收支预算表（草案）_2013、2014年编审处结转、预留经费使用情况及处理建议、2014年追加情况、2015年预计新增_2015年1—10月预算执行情况附表" xfId="1872"/>
    <cellStyle name="差_贵州省2013年省本级政府性基金收支预算表（草案）_2013、2014年编审处结转、预留经费使用情况及处理建议、2014年追加情况、2015年预计新增_2015年1—10月预算执行情况附表1" xfId="1873"/>
    <cellStyle name="差_贵州省2013年省本级政府性基金收支预算表（草案）_2014年超收安排及2015年预算平衡(20141226)" xfId="1874"/>
    <cellStyle name="差_贵州省2013年省本级政府性基金收支预算表（草案）_2014年超收安排及2015年预算平衡(20141226)_2015年1—10月预算执行情况附表1" xfId="1875"/>
    <cellStyle name="差_贵州省2013年省本级政府性基金收支预算表（草案）_附表3.2015年省级一般公共预算年初预算安排建议表(20141224)" xfId="1876"/>
    <cellStyle name="好_2012年收支预算简表_贵州省2013年省本级预算调整项目明细表（一般预算支出）_2014年超收安排及2015年预算平衡(20141226)_2015年1—10月预算执行情况附表1" xfId="1877"/>
    <cellStyle name="差_贵州省2013年省本级政府性基金收支预算表（草案）_附表3.2015年省级一般公共预算年初预算安排建议表(20141224)_2015年1—10月预算执行情况附表（修改）(1)" xfId="1878"/>
    <cellStyle name="差_贵州省2013年省本级政府性基金收支预算表（草案）_附件一：2013年1-10月预算执行情况附表11.19修改" xfId="1879"/>
    <cellStyle name="差_贵州省2013年省本级政府性基金收支预算表（草案，1月11日）" xfId="1880"/>
    <cellStyle name="差_贵州省2013年省本级政府性基金收支预算表（草案，1月11日）_2013、2014年编审处结转、预留经费使用情况及处理建议、2014年追加情况、2015年预计新增" xfId="1881"/>
    <cellStyle name="好_2012年全省及省级财政经常性收入测算_2014年超收安排及2015年预算平衡(20141226)_2015年1—10月预算执行情况附表（11.10）" xfId="1882"/>
    <cellStyle name="差_贵州省2013年省本级政府性基金收支预算表（草案，1月11日）_2013、2014年编审处结转、预留经费使用情况及处理建议、2014年追加情况、2015年预计新增_2015年1—10月预算执行情况附表" xfId="1883"/>
    <cellStyle name="差_贵州省2013年省本级政府性基金收支预算表（草案，1月11日）_2013、2014年编审处结转、预留经费使用情况及处理建议、2014年追加情况、2015年预计新增_2015年1—10月预算执行情况附表（11.10）" xfId="1884"/>
    <cellStyle name="差_贵州省2013年省本级政府性基金收支预算表（草案，1月11日）_2013、2014年编审处结转、预留经费使用情况及处理建议、2014年追加情况、2015年预计新增_2015年1—10月预算执行情况附表（修改）(1)" xfId="1885"/>
    <cellStyle name="好_贵州省本级调整预算表及预算平衡表2012.5.24_2014年超收安排及2015年预算平衡(20141226)_2015年1—10月预算执行情况附表（11.10）" xfId="1886"/>
    <cellStyle name="差_贵州省2013年省本级政府性基金收支预算表（草案，1月11日）_2013、2014年编审处结转、预留经费使用情况及处理建议、2014年追加情况、2015年预计新增_2015年1—10月预算执行情况附表1" xfId="1887"/>
    <cellStyle name="好_贵州省2012年省本级国有资本经营预算表（草案）_2012年及2013年省级预算平衡预测_2013、2014年编审处结转、预留经费使用情况及处理建议、2014年追加情况、2015年预计新增" xfId="1888"/>
    <cellStyle name="差_贵州省2013年省本级政府性基金收支预算表（草案，1月11日）_2014年超收安排及2015年预算平衡(20141226)_2015年1—10月预算执行情况附表" xfId="1889"/>
    <cellStyle name="差_贵州省2013年省本级政府性基金收支预算表（草案，1月11日）_2014年超收安排及2015年预算平衡(20141226)_2015年1—10月预算执行情况附表（11.10）" xfId="1890"/>
    <cellStyle name="好_贵州省2012年省本级国有资本经营预算表（草案）_2012年及2013年省级预算平衡预测_2014年超收安排及2015年预算平衡(20141226)_2015年1—10月预算执行情况附表（11.10）" xfId="1891"/>
    <cellStyle name="差_贵州省2013年省本级政府性基金收支预算表（草案，1月11日）_2014年超收安排及2015年预算平衡(20141226)_2015年1—10月预算执行情况附表（修改）(1)" xfId="1892"/>
    <cellStyle name="好_Xl0000166_附表3.2015年省级一般公共预算年初预算安排建议表(20141224)" xfId="1893"/>
    <cellStyle name="强调文字颜色 3 2 2" xfId="1894"/>
    <cellStyle name="差_贵州省2013年省本级政府性基金收支预算表（草案，1月11日）_2014年超收安排及2015年预算平衡(20141226)_2015年1—10月预算执行情况附表1" xfId="1895"/>
    <cellStyle name="差_贵州省2013年省本级政府性基金收支预算表（草案，1月11日）_附表3.2015年省级一般公共预算年初预算安排建议表(20141224)_2015年1—10月预算执行情况附表" xfId="1896"/>
    <cellStyle name="差_贵州省2013年省本级政府性基金收支预算表（草案，1月11日）_附表3.2015年省级一般公共预算年初预算安排建议表(20141224)_2015年1—10月预算执行情况附表（11.10）" xfId="1897"/>
    <cellStyle name="差_贵州省2013年省本级政府性基金收支预算表（草案，1月11日）_附表3.2015年省级一般公共预算年初预算安排建议表(20141224)_2015年1—10月预算执行情况附表（修改）(1)" xfId="1898"/>
    <cellStyle name="差_贵州省2013年省本级政府性基金收支预算表（草案，1月11日）_附表3.2015年省级一般公共预算年初预算安排建议表(20141224)_2015年1—10月预算执行情况附表1" xfId="1899"/>
    <cellStyle name="差_贵州省2013年省本级政府性基金收支预算表（草案，1月11日）_附件一：2013年1-10月预算执行情况附表11.19修改" xfId="1900"/>
    <cellStyle name="好_2011年全省及省级财政经常性收入预测_附表3.2015年省级一般公共预算年初预算安排建议表(20141224)_2015年1—10月预算执行情况附表（11.10）" xfId="1901"/>
    <cellStyle name="差_贵州省本级调整预算表及预算平衡表2012.5.24_2013、2014年编审处结转、预留经费使用情况及处理建议、2014年追加情况、2015年预计新增" xfId="1902"/>
    <cellStyle name="好_2011年省级一般预算支出结转2012年安排情况表0_附表3.2015年省级一般公共预算年初预算安排建议表(20141224)_2015年1—10月预算执行情况附表（修改）(1)" xfId="1903"/>
    <cellStyle name="差_贵州省本级调整预算表及预算平衡表2012.5.24_2013、2014年编审处结转、预留经费使用情况及处理建议、2014年追加情况、2015年预计新增_2015年1—10月预算执行情况附表（11.10）" xfId="1904"/>
    <cellStyle name="差_贵州省本级调整预算表及预算平衡表2012.5.24_2014年超收安排及2015年预算平衡(20141226)" xfId="1905"/>
    <cellStyle name="差_贵州省本级调整预算表及预算平衡表2012.5.24_附表3.2015年省级一般公共预算年初预算安排建议表(20141224)" xfId="1906"/>
    <cellStyle name="差_贵州省本级调整预算表及预算平衡表2012.5.24_附表3.2015年省级一般公共预算年初预算安排建议表(20141224)_2015年1—10月预算执行情况附表1" xfId="1907"/>
    <cellStyle name="差_上人代会附表" xfId="1908"/>
    <cellStyle name="差_省级重大重大资金投入情况表12.13_2015年1—10月预算执行情况附表" xfId="1909"/>
    <cellStyle name="差_省级重大重大资金投入情况表12.13_2015年1—10月预算执行情况附表（11.10）" xfId="1910"/>
    <cellStyle name="好_贵州省2012年省本级国有资本经营预算表（草案）_2012年预算草案表s_附表3.2015年省级一般公共预算年初预算安排建议表(20141224)_2015年1—10月预算执行情况附表（11.10）" xfId="1911"/>
    <cellStyle name="差_省级重大重大资金投入情况表12.13_2015年1—10月预算执行情况附表（修改）(1)" xfId="1912"/>
    <cellStyle name="常规 2 18 7" xfId="1913"/>
    <cellStyle name="常规 2 23 7" xfId="1914"/>
    <cellStyle name="差_省级重大重大资金投入情况表12.13_2015年1—10月预算执行情况附表1" xfId="1915"/>
    <cellStyle name="常规 12" xfId="1916"/>
    <cellStyle name="好 4 2" xfId="1917"/>
    <cellStyle name="常规 13" xfId="1918"/>
    <cellStyle name="好 4 3" xfId="1919"/>
    <cellStyle name="常规 14" xfId="1920"/>
    <cellStyle name="注释 4 2" xfId="1921"/>
    <cellStyle name="检查单元格 2 2 3" xfId="1922"/>
    <cellStyle name="常规 17" xfId="1923"/>
    <cellStyle name="常规 22" xfId="1924"/>
    <cellStyle name="注释 4 3" xfId="1925"/>
    <cellStyle name="检查单元格 2 2 4" xfId="1926"/>
    <cellStyle name="常规 18" xfId="1927"/>
    <cellStyle name="常规 23" xfId="1928"/>
    <cellStyle name="常规 2" xfId="1929"/>
    <cellStyle name="好_调整预算下达10.31_2013、2014年编审处结转、预留经费使用情况及处理建议、2014年追加情况、2015年预计新增_2015年1—10月预算执行情况附表（修改）(1)" xfId="1930"/>
    <cellStyle name="强调文字颜色 3 3" xfId="1931"/>
    <cellStyle name="常规 2 10" xfId="1932"/>
    <cellStyle name="常规 2 10 7" xfId="1933"/>
    <cellStyle name="常规 2 10 8" xfId="1934"/>
    <cellStyle name="常规 2 10 9" xfId="1935"/>
    <cellStyle name="常规 2 10_2012年超收安排及2013年预算平衡12.5" xfId="1936"/>
    <cellStyle name="强调文字颜色 3 4" xfId="1937"/>
    <cellStyle name="常规 2 11" xfId="1938"/>
    <cellStyle name="常规 2 7_2012年超收安排及2013年预算平衡12.5" xfId="1939"/>
    <cellStyle name="强调文字颜色 3 4 3" xfId="1940"/>
    <cellStyle name="常规 2 11 3" xfId="1941"/>
    <cellStyle name="好_2012年收支预算简表_2012年预算草案表s_附表3.2015年省级一般公共预算年初预算安排建议表(20141224)_2015年1—10月预算执行情况附表（修改）(1)" xfId="1942"/>
    <cellStyle name="常规 2 11 4" xfId="1943"/>
    <cellStyle name="好_贵州省2012年省本级预算调整项目明细表（一般预算支出）_2014年超收安排及2015年预算平衡(20141226)_2015年1—10月预算执行情况附表1" xfId="1944"/>
    <cellStyle name="常规 2 11 5" xfId="1945"/>
    <cellStyle name="常规 2 11 7" xfId="1946"/>
    <cellStyle name="好_2012年收支预算简表_贵州省2013年省本级预算调整项目明细表（一般预算支出）_附表3.2015年省级一般公共预算年初预算安排建议表(20141224)_2015年1—10月预算执行情况附表（11.10）" xfId="1947"/>
    <cellStyle name="常规 2 11 9" xfId="1948"/>
    <cellStyle name="强调文字颜色 3 5 2" xfId="1949"/>
    <cellStyle name="常规 2 12 2" xfId="1950"/>
    <cellStyle name="常规 2 12 4" xfId="1951"/>
    <cellStyle name="常规 2 12 6" xfId="1952"/>
    <cellStyle name="常规 2 12 8" xfId="1953"/>
    <cellStyle name="常规 2 12 9" xfId="1954"/>
    <cellStyle name="常规 2 12_2012年超收安排及2013年预算平衡12.5" xfId="1955"/>
    <cellStyle name="强调文字颜色 3 6" xfId="1956"/>
    <cellStyle name="常规 2 13" xfId="1957"/>
    <cellStyle name="常规 2 13 2" xfId="1958"/>
    <cellStyle name="常规 2 13 3" xfId="1959"/>
    <cellStyle name="常规 2 13 4" xfId="1960"/>
    <cellStyle name="常规 2 13 5" xfId="1961"/>
    <cellStyle name="常规 2 13 6" xfId="1962"/>
    <cellStyle name="好_调整预算下达10.31_附表3.2015年省级一般公共预算年初预算安排建议表(20141224)_2015年1—10月预算执行情况附表1" xfId="1963"/>
    <cellStyle name="好_2012年收支预算简表_2012年预算草案表s_2014年超收安排及2015年预算平衡(20141226)" xfId="1964"/>
    <cellStyle name="常规 2 13 7" xfId="1965"/>
    <cellStyle name="适中 2_贵州省本级调整预算表及预算平衡表2012.5.24" xfId="1966"/>
    <cellStyle name="常规 2 13 8" xfId="1967"/>
    <cellStyle name="常规 2 13 9" xfId="1968"/>
    <cellStyle name="常规 2 13_2012年超收安排及2013年预算平衡12.5" xfId="1969"/>
    <cellStyle name="好_2012年收支预算简表_2013年预算平衡及分配表2013.1.10_2014年超收安排及2015年预算平衡(20141226)_2015年1—10月预算执行情况附表（11.10）" xfId="1970"/>
    <cellStyle name="常规 2 15 7" xfId="1971"/>
    <cellStyle name="常规 2 20 7" xfId="1972"/>
    <cellStyle name="强调文字颜色 4 3 3" xfId="1973"/>
    <cellStyle name="常规 2 15_2012年超收安排及2013年预算平衡12.5" xfId="1974"/>
    <cellStyle name="常规 2 20_2012年超收安排及2013年预算平衡12.5" xfId="1975"/>
    <cellStyle name="常规 2 16" xfId="1976"/>
    <cellStyle name="常规 2 21" xfId="1977"/>
    <cellStyle name="常规 2 16 4" xfId="1978"/>
    <cellStyle name="常规 2 21 4" xfId="1979"/>
    <cellStyle name="好_贵州省2012年省本级国有资本经营预算表（草案）_2012年及2013年省级预算平衡预测" xfId="1980"/>
    <cellStyle name="常规 2 16 5" xfId="1981"/>
    <cellStyle name="常规 2 21 5" xfId="1982"/>
    <cellStyle name="常规 2 16 6" xfId="1983"/>
    <cellStyle name="常规 2 21 6" xfId="1984"/>
    <cellStyle name="常规 2 16 7" xfId="1985"/>
    <cellStyle name="常规 2 21 7" xfId="1986"/>
    <cellStyle name="输出 2_贵州省本级调整预算表及预算平衡表2012.5.24" xfId="1987"/>
    <cellStyle name="常规 2 2 8" xfId="1988"/>
    <cellStyle name="常规 2 16_2012年超收安排及2013年预算平衡12.5" xfId="1989"/>
    <cellStyle name="常规 2 21_2012年超收安排及2013年预算平衡12.5" xfId="1990"/>
    <cellStyle name="常规 2 17 3" xfId="1991"/>
    <cellStyle name="常规 2 22 3" xfId="1992"/>
    <cellStyle name="好 3_贵州省本级调整预算表及预算平衡表2012.5.24" xfId="1993"/>
    <cellStyle name="常规 2 17 5" xfId="1994"/>
    <cellStyle name="常规 2 22 5" xfId="1995"/>
    <cellStyle name="常规 2 17 6" xfId="1996"/>
    <cellStyle name="常规 2 22 6" xfId="1997"/>
    <cellStyle name="好_2012年收支预算简表_2013、2014年编审处结转、预留经费使用情况及处理建议、2014年追加情况、2015年预计新增_2015年1—10月预算执行情况附表1" xfId="1998"/>
    <cellStyle name="常规 2 17 7" xfId="1999"/>
    <cellStyle name="常规 2 22 7" xfId="2000"/>
    <cellStyle name="常规 2 18 2" xfId="2001"/>
    <cellStyle name="常规 2 23 2" xfId="2002"/>
    <cellStyle name="常规 2 18 3" xfId="2003"/>
    <cellStyle name="常规 2 23 3" xfId="2004"/>
    <cellStyle name="常规 2 18 4" xfId="2005"/>
    <cellStyle name="常规 2 23 4" xfId="2006"/>
    <cellStyle name="常规 2 18 5" xfId="2007"/>
    <cellStyle name="常规 2 23 5" xfId="2008"/>
    <cellStyle name="常规 2 18 6" xfId="2009"/>
    <cellStyle name="常规 2 23 6" xfId="2010"/>
    <cellStyle name="好_2012年收支预算简表_2012年预算草案表s_附表3.2015年省级一般公共预算年初预算安排建议表(20141224)_2015年1—10月预算执行情况附表" xfId="2011"/>
    <cellStyle name="常规 2 18_2012年超收安排及2013年预算平衡12.5" xfId="2012"/>
    <cellStyle name="常规 2 23_2012年超收安排及2013年预算平衡12.5" xfId="2013"/>
    <cellStyle name="常规 2 19 2" xfId="2014"/>
    <cellStyle name="常规 2 24 2" xfId="2015"/>
    <cellStyle name="常规 2 19 3" xfId="2016"/>
    <cellStyle name="常规 2 24 3" xfId="2017"/>
    <cellStyle name="常规 2 19 4" xfId="2018"/>
    <cellStyle name="常规 2 24 4" xfId="2019"/>
    <cellStyle name="好_2012年收支预算简表_2013年预算平衡及分配表2013.1.10_2014年超收安排及2015年预算平衡(20141226)_2015年1—10月预算执行情况附表1" xfId="2020"/>
    <cellStyle name="常规 2 19 5" xfId="2021"/>
    <cellStyle name="常规 2 24 5" xfId="2022"/>
    <cellStyle name="好_2011年一般预算支出结转及收回情况表（社保处3.8反馈预算处）_2014年超收安排及2015年预算平衡(20141226)_2015年1—10月预算执行情况附表" xfId="2023"/>
    <cellStyle name="常规 2 19_2012年超收安排及2013年预算平衡12.5" xfId="2024"/>
    <cellStyle name="常规 2 24_2012年超收安排及2013年预算平衡12.5" xfId="2025"/>
    <cellStyle name="常规 2 2" xfId="2026"/>
    <cellStyle name="常规 2 2 2" xfId="2027"/>
    <cellStyle name="好_Xl0000169_2013、2014年编审处结转、预留经费使用情况及处理建议、2014年追加情况、2015年预计新增_2015年1—10月预算执行情况附表" xfId="2028"/>
    <cellStyle name="常规 2 2 4" xfId="2029"/>
    <cellStyle name="常规 2 2 5" xfId="2030"/>
    <cellStyle name="常规 2 2 9" xfId="2031"/>
    <cellStyle name="常规 2 25" xfId="2032"/>
    <cellStyle name="常规 2 26" xfId="2033"/>
    <cellStyle name="常规 2 27" xfId="2034"/>
    <cellStyle name="常规 2 28" xfId="2035"/>
    <cellStyle name="常规 2 29" xfId="2036"/>
    <cellStyle name="常规 2 3" xfId="2037"/>
    <cellStyle name="常规 2 3 2" xfId="2038"/>
    <cellStyle name="常规 2 3 3" xfId="2039"/>
    <cellStyle name="常规 2 3 4" xfId="2040"/>
    <cellStyle name="常规 2 3 5" xfId="2041"/>
    <cellStyle name="好_2012年收支预算简表_2014年厅大盘子预算下达情况表_2015年1—10月预算执行情况附表" xfId="2042"/>
    <cellStyle name="常规 2 3 7" xfId="2043"/>
    <cellStyle name="常规 2 3 8" xfId="2044"/>
    <cellStyle name="常规 2 3 9" xfId="2045"/>
    <cellStyle name="常规 2 3_2012年超收安排及2013年预算平衡12.5" xfId="2046"/>
    <cellStyle name="好_调整预算下达10.31_2013、2014年编审处结转、预留经费使用情况及处理建议、2014年追加情况、2015年预计新增_2015年1—10月预算执行情况附表（11.10）" xfId="2047"/>
    <cellStyle name="常规 2 4" xfId="2048"/>
    <cellStyle name="常规 2 4 2" xfId="2049"/>
    <cellStyle name="好_2012年收支预算简表_2013年预算平衡及分配表2013.1.10_附表3.2015年省级一般公共预算年初预算安排建议表(20141224)_2015年1—10月预算执行情况附表（修改）(1)" xfId="2050"/>
    <cellStyle name="好_附件：2012年部门预算建议下达数_2014年超收安排及2015年预算平衡(20141226)" xfId="2051"/>
    <cellStyle name="常规 2 4 3" xfId="2052"/>
    <cellStyle name="常规 2 4 4" xfId="2053"/>
    <cellStyle name="常规 2 4 5" xfId="2054"/>
    <cellStyle name="常规 2 4 6" xfId="2055"/>
    <cellStyle name="好_附件2.2015年地方政府债券分配情况表_2015年1—10月预算执行情况附表（修改）(1)" xfId="2056"/>
    <cellStyle name="好_贵州省2012年省本级国有资本经营预算表（草案）_贵州省2013年省本级预算调整项目明细表（一般预算支出）_2014年超收安排及2015年预算平衡(20141226)_2015年1—10月预算执行情况附表" xfId="2057"/>
    <cellStyle name="好_2012年收支预算简表_2013年公共财政预算支出结转2014年安排使用下达预算情况表" xfId="2058"/>
    <cellStyle name="常规 2 4 8" xfId="2059"/>
    <cellStyle name="常规 2 4 9" xfId="2060"/>
    <cellStyle name="好_2013年地方政府债券建议安排项目情况表._2015年1—10月预算执行情况附表（11.10）" xfId="2061"/>
    <cellStyle name="常规 2 4_2012年超收安排及2013年预算平衡12.5" xfId="2062"/>
    <cellStyle name="常规 2 5 2" xfId="2063"/>
    <cellStyle name="常规 2 5_2012年超收安排及2013年预算平衡12.5" xfId="2064"/>
    <cellStyle name="常规 2 6" xfId="2065"/>
    <cellStyle name="常规 2 6 2" xfId="2066"/>
    <cellStyle name="常规 2 6 5" xfId="2067"/>
    <cellStyle name="常规 2 6 6" xfId="2068"/>
    <cellStyle name="常规 2 6 7" xfId="2069"/>
    <cellStyle name="常规 2 7 6" xfId="2070"/>
    <cellStyle name="常规 2 7 7" xfId="2071"/>
    <cellStyle name="常规 2 8" xfId="2072"/>
    <cellStyle name="输入 2" xfId="2073"/>
    <cellStyle name="好_2011年省级一般预算支出结转2012年安排情况表0_2014年超收安排及2015年预算平衡(20141226)_2015年1—10月预算执行情况附表1" xfId="2074"/>
    <cellStyle name="常规 2 8 5" xfId="2075"/>
    <cellStyle name="输入 2 5" xfId="2076"/>
    <cellStyle name="好_调整预算下达10.31_2013、2014年编审处结转、预留经费使用情况及处理建议、2014年追加情况、2015年预计新增_2015年1—10月预算执行情况附表" xfId="2077"/>
    <cellStyle name="常规 2 8 6" xfId="2078"/>
    <cellStyle name="输入 2 6" xfId="2079"/>
    <cellStyle name="常规 2 8 7" xfId="2080"/>
    <cellStyle name="输入 2 7" xfId="2081"/>
    <cellStyle name="常规 2 8 9" xfId="2082"/>
    <cellStyle name="输入 2 9" xfId="2083"/>
    <cellStyle name="常规 2 8_2012年超收安排及2013年预算平衡12.5" xfId="2084"/>
    <cellStyle name="常规 2 9 2" xfId="2085"/>
    <cellStyle name="输入 3 2" xfId="2086"/>
    <cellStyle name="常规 2 9 3" xfId="2087"/>
    <cellStyle name="输入 3 3" xfId="2088"/>
    <cellStyle name="常规 2 9 5" xfId="2089"/>
    <cellStyle name="好_贵州省2012年省本级国有资本经营预算表（草案）" xfId="2090"/>
    <cellStyle name="常规 2 9 6" xfId="2091"/>
    <cellStyle name="常规 2 9 7" xfId="2092"/>
    <cellStyle name="常规 2 9 8" xfId="2093"/>
    <cellStyle name="常规 2_2011年全省及省本级平衡预测表" xfId="2094"/>
    <cellStyle name="常规 33" xfId="2095"/>
    <cellStyle name="常规 28" xfId="2096"/>
    <cellStyle name="常规 34" xfId="2097"/>
    <cellStyle name="常规 29" xfId="2098"/>
    <cellStyle name="常规 3" xfId="2099"/>
    <cellStyle name="强调文字颜色 2 3_贵州省本级调整预算表及预算平衡表2012.5.24" xfId="2100"/>
    <cellStyle name="输出 4 2" xfId="2101"/>
    <cellStyle name="常规 3 2" xfId="2102"/>
    <cellStyle name="常规 42" xfId="2103"/>
    <cellStyle name="常规 37" xfId="2104"/>
    <cellStyle name="常规 43" xfId="2105"/>
    <cellStyle name="常规 38" xfId="2106"/>
    <cellStyle name="常规 4" xfId="2107"/>
    <cellStyle name="输出 4 3" xfId="2108"/>
    <cellStyle name="常规 4 2" xfId="2109"/>
    <cellStyle name="好_2012年收支预算简表_贵州省2013年省本级预算调整项目明细表（一般预算支出）_2014年超收安排及2015年预算平衡(20141226)_2015年1—10月预算执行情况附表（11.10）" xfId="2110"/>
    <cellStyle name="常规 52" xfId="2111"/>
    <cellStyle name="常规 47" xfId="2112"/>
    <cellStyle name="常规 53" xfId="2113"/>
    <cellStyle name="常规 48" xfId="2114"/>
    <cellStyle name="常规 54" xfId="2115"/>
    <cellStyle name="常规 49" xfId="2116"/>
    <cellStyle name="常规 5 2" xfId="2117"/>
    <cellStyle name="常规 5_2014年超收安排及2015年预算平衡11.25" xfId="2118"/>
    <cellStyle name="好_2012年收支预算简表_附表7-9.2014-2015年地方政府债券分配情况表" xfId="2119"/>
    <cellStyle name="常规 60" xfId="2120"/>
    <cellStyle name="常规 55" xfId="2121"/>
    <cellStyle name="常规 6_2014年超收安排及2015年预算平衡11.25" xfId="2122"/>
    <cellStyle name="好_贵州省2013年省本级政府性基金收支预算表（草案，1月11日）_2014年超收安排及2015年预算平衡(20141226)_2015年1—10月预算执行情况附表" xfId="2123"/>
    <cellStyle name="好_贵州省本级调整预算表及预算平衡表2012.5.24_2013、2014年编审处结转、预留经费使用情况及处理建议、2014年追加情况、2015年预计新增_2015年1—10月预算执行情况附表（修改）(1)" xfId="2124"/>
    <cellStyle name="常规 72" xfId="2125"/>
    <cellStyle name="常规 67" xfId="2126"/>
    <cellStyle name="注释 5 2" xfId="2127"/>
    <cellStyle name="常规 73" xfId="2128"/>
    <cellStyle name="常规 68" xfId="2129"/>
    <cellStyle name="常规 7" xfId="2130"/>
    <cellStyle name="好_贵州省2013年省本级预算调整项目明细表（一般预算支出）_附表3.2015年省级一般公共预算年初预算安排建议表(20141224)_2015年1—10月预算执行情况附表（修改）(1)" xfId="2131"/>
    <cellStyle name="常规 82" xfId="2132"/>
    <cellStyle name="常规 77" xfId="2133"/>
    <cellStyle name="常规 83" xfId="2134"/>
    <cellStyle name="常规 78" xfId="2135"/>
    <cellStyle name="常规 84" xfId="2136"/>
    <cellStyle name="常规 79" xfId="2137"/>
    <cellStyle name="常规 8" xfId="2138"/>
    <cellStyle name="常规 83 3" xfId="2139"/>
    <cellStyle name="常规 85 2" xfId="2140"/>
    <cellStyle name="输出 2" xfId="2141"/>
    <cellStyle name="常规_2011省本级基金预算表（草案，提供预算处） 2" xfId="2142"/>
    <cellStyle name="常规_支预 2" xfId="2143"/>
    <cellStyle name="好_贵州省2013年省本级预算调整项目明细表（一般预算支出）" xfId="2144"/>
    <cellStyle name="好_2011年一般预算支出结转及收回情况表（社保处3.8反馈预算处）_2014年超收安排及2015年预算平衡(20141226)_2015年1—10月预算执行情况附表（修改）(1)" xfId="2145"/>
    <cellStyle name="好 2" xfId="2146"/>
    <cellStyle name="好 2 2" xfId="2147"/>
    <cellStyle name="好 2 2 4" xfId="2148"/>
    <cellStyle name="好 2 2 5" xfId="2149"/>
    <cellStyle name="好 2 2_贵州省本级调整预算表及预算平衡表2012.5.24" xfId="2150"/>
    <cellStyle name="好 2 8" xfId="2151"/>
    <cellStyle name="注释 2 3" xfId="2152"/>
    <cellStyle name="好 2 9" xfId="2153"/>
    <cellStyle name="注释 2 4" xfId="2154"/>
    <cellStyle name="好 3" xfId="2155"/>
    <cellStyle name="好 3 2" xfId="2156"/>
    <cellStyle name="好_2013年地方政府债券建议安排项目情况表_2015年1—10月预算执行情况附表" xfId="2157"/>
    <cellStyle name="好 4" xfId="2158"/>
    <cellStyle name="好 5_贵州省本级调整预算表及预算平衡表2012.5.24" xfId="2159"/>
    <cellStyle name="好_2006-2011全国各省财政收支及经济指标(0327)" xfId="2160"/>
    <cellStyle name="好_2011年全省及省级财政经常性收入预测_2013、2014年编审处结转、预留经费使用情况及处理建议、2014年追加情况、2015年预计新增_2015年1—10月预算执行情况附表" xfId="2161"/>
    <cellStyle name="好_2011年全省及省级财政经常性收入预测_2013、2014年编审处结转、预留经费使用情况及处理建议、2014年追加情况、2015年预计新增_2015年1—10月预算执行情况附表（修改）(1)" xfId="2162"/>
    <cellStyle name="好_2011年全省及省级财政经常性收入预测_2013、2014年编审处结转、预留经费使用情况及处理建议、2014年追加情况、2015年预计新增_2015年1—10月预算执行情况附表1" xfId="2163"/>
    <cellStyle name="好_2011年全省及省级财政经常性收入预测_2014年超收安排及2015年预算平衡(20141226)_2015年1—10月预算执行情况附表（11.10）" xfId="2164"/>
    <cellStyle name="好_2011年全省及省级财政经常性收入预测_附表3.2015年省级一般公共预算年初预算安排建议表(20141224)" xfId="2165"/>
    <cellStyle name="好_2013年地方政府债券建议安排项目情况表._附表3.2015年省级一般公共预算年初预算安排建议表(20141224)_2015年1—10月预算执行情况附表（11.10）" xfId="2166"/>
    <cellStyle name="好_2011年全省及省级财政经常性收入预测_附表3.2015年省级一般公共预算年初预算安排建议表(20141224)_2015年1—10月预算执行情况附表" xfId="2167"/>
    <cellStyle name="好_2011年省级一般预算支出结转2012年安排情况表0_2013、2014年编审处结转、预留经费使用情况及处理建议、2014年追加情况、2015年预计新增" xfId="2168"/>
    <cellStyle name="好_2011年省级一般预算支出结转2012年安排情况表0_2013、2014年编审处结转、预留经费使用情况及处理建议、2014年追加情况、2015年预计新增_2015年1—10月预算执行情况附表" xfId="2169"/>
    <cellStyle name="好_2011年省级一般预算支出结转2012年安排情况表0_2013、2014年编审处结转、预留经费使用情况及处理建议、2014年追加情况、2015年预计新增_2015年1—10月预算执行情况附表（11.10）" xfId="2170"/>
    <cellStyle name="好_贵州省2012年省本级国有资本经营预算表（草案）_附表3.2015年省级一般公共预算年初预算安排建议表(20141224)_2015年1—10月预算执行情况附表" xfId="2171"/>
    <cellStyle name="好_2011年省级一般预算支出结转2012年安排情况表0_2013、2014年编审处结转、预留经费使用情况及处理建议、2014年追加情况、2015年预计新增_2015年1—10月预算执行情况附表（修改）(1)" xfId="2172"/>
    <cellStyle name="强调文字颜色 1 2 9" xfId="2173"/>
    <cellStyle name="好_2011年省级一般预算支出结转2012年安排情况表0_2014年超收安排及2015年预算平衡(20141226)" xfId="2174"/>
    <cellStyle name="好_2011年省级一般预算支出结转2012年安排情况表0_2014年超收安排及2015年预算平衡(20141226)_2015年1—10月预算执行情况附表（11.10）" xfId="2175"/>
    <cellStyle name="好_2011年省级一般预算支出结转2012年安排情况表0_2014年超收安排及2015年预算平衡(20141226)_2015年1—10月预算执行情况附表（修改）(1)" xfId="2176"/>
    <cellStyle name="好_2011年省级一般预算支出结转2012年安排情况表0_附表3.2015年省级一般公共预算年初预算安排建议表(20141224)" xfId="2177"/>
    <cellStyle name="警告文本 2 4" xfId="2178"/>
    <cellStyle name="好_2011年省级一般预算支出结转2012年安排情况表0_附表3.2015年省级一般公共预算年初预算安排建议表(20141224)_2015年1—10月预算执行情况附表" xfId="2179"/>
    <cellStyle name="好_2011年省级一般预算支出结转2012年安排情况表0_附表3.2015年省级一般公共预算年初预算安排建议表(20141224)_2015年1—10月预算执行情况附表1" xfId="2180"/>
    <cellStyle name="好_2011年一般预算支出结转及收回情况表（社保处3.8反馈预算处）" xfId="2181"/>
    <cellStyle name="好_2011年一般预算支出结转及收回情况表（社保处3.8反馈预算处）_2013、2014年编审处结转、预留经费使用情况及处理建议、2014年追加情况、2015年预计新增_2015年1—10月预算执行情况附表" xfId="2182"/>
    <cellStyle name="好_2011年一般预算支出结转及收回情况表（社保处3.8反馈预算处）_2013、2014年编审处结转、预留经费使用情况及处理建议、2014年追加情况、2015年预计新增_2015年1—10月预算执行情况附表（11.10）" xfId="2183"/>
    <cellStyle name="好_2011年一般预算支出结转及收回情况表（社保处3.8反馈预算处）_2013、2014年编审处结转、预留经费使用情况及处理建议、2014年追加情况、2015年预计新增_2015年1—10月预算执行情况附表（修改）(1)" xfId="2184"/>
    <cellStyle name="好_2012年部门预算建议下达情况表_2013、2014年编审处结转、预留经费使用情况及处理建议、2014年追加情况、2015年预计新增_2015年1—10月预算执行情况附表（修改）(1)" xfId="2185"/>
    <cellStyle name="好_2011年一般预算支出结转及收回情况表（社保处3.8反馈预算处）_2013、2014年编审处结转、预留经费使用情况及处理建议、2014年追加情况、2015年预计新增_2015年1—10月预算执行情况附表1" xfId="2186"/>
    <cellStyle name="好_2011年一般预算支出结转及收回情况表（社保处3.8反馈预算处）_附表3.2015年省级一般公共预算年初预算安排建议表(20141224)_2015年1—10月预算执行情况附表（11.10）" xfId="2187"/>
    <cellStyle name="好_2011年一般预算支出结转及收回情况表（社保处3.8反馈预算处）_附表3.2015年省级一般公共预算年初预算安排建议表(20141224)_2015年1—10月预算执行情况附表（修改）(1)" xfId="2188"/>
    <cellStyle name="汇总 5" xfId="2189"/>
    <cellStyle name="好_2011年一般预算支出结转及收回情况表（社保处3.8反馈预算处）_附表3.2015年省级一般公共预算年初预算安排建议表(20141224)_2015年1—10月预算执行情况附表1" xfId="2190"/>
    <cellStyle name="好_2012年部门预算建议下达情况表_2013、2014年编审处结转、预留经费使用情况及处理建议、2014年追加情况、2015年预计新增" xfId="2191"/>
    <cellStyle name="好_2012年部门预算建议下达情况表_2013、2014年编审处结转、预留经费使用情况及处理建议、2014年追加情况、2015年预计新增_2015年1—10月预算执行情况附表" xfId="2192"/>
    <cellStyle name="好_2012年部门预算建议下达情况表_2013、2014年编审处结转、预留经费使用情况及处理建议、2014年追加情况、2015年预计新增_2015年1—10月预算执行情况附表1" xfId="2193"/>
    <cellStyle name="好_2012年部门预算建议下达情况表_2014年超收安排及2015年预算平衡(20141226)" xfId="2194"/>
    <cellStyle name="好_2012年部门预算建议下达情况表_2014年超收安排及2015年预算平衡(20141226)_2015年1—10月预算执行情况附表（11.10）" xfId="2195"/>
    <cellStyle name="好_2012年部门预算建议下达情况表_附表3.2015年省级一般公共预算年初预算安排建议表(20141224)_2015年1—10月预算执行情况附表（11.10）" xfId="2196"/>
    <cellStyle name="好_2012年全省及省级财政经常性收入测算" xfId="2197"/>
    <cellStyle name="好_2012年全省及省级财政经常性收入测算_2013、2014年编审处结转、预留经费使用情况及处理建议、2014年追加情况、2015年预计新增_2015年1—10月预算执行情况附表（11.10）" xfId="2198"/>
    <cellStyle name="好_2012年全省及省级财政经常性收入测算_2013、2014年编审处结转、预留经费使用情况及处理建议、2014年追加情况、2015年预计新增_2015年1—10月预算执行情况附表（修改）(1)" xfId="2199"/>
    <cellStyle name="好_2012年全省及省级财政经常性收入测算_2014年超收安排及2015年预算平衡(20141226)_2015年1—10月预算执行情况附表" xfId="2200"/>
    <cellStyle name="好_2012年全省及省级财政经常性收入测算_2014年超收安排及2015年预算平衡(20141226)_2015年1—10月预算执行情况附表（修改）(1)" xfId="2201"/>
    <cellStyle name="好_2012年全省及省级财政经常性收入测算_2014年超收安排及2015年预算平衡(20141226)_2015年1—10月预算执行情况附表1" xfId="2202"/>
    <cellStyle name="好_2012年全省及省级财政经常性收入测算_2015年1—10月预算执行情况附表（11.10）" xfId="2203"/>
    <cellStyle name="好_2012年全省及省级财政经常性收入测算_2015年1—10月预算执行情况附表（修改）(1)" xfId="2204"/>
    <cellStyle name="好_2012年全省及省级财政经常性收入测算_2015年1—10月预算执行情况附表1" xfId="2205"/>
    <cellStyle name="好_2012年全省及省级财政经常性收入测算_附表3.2015年省级一般公共预算年初预算安排建议表(20141224)_2015年1—10月预算执行情况附表" xfId="2206"/>
    <cellStyle name="好_2012年全省及省级财政经常性收入测算_附表3.2015年省级一般公共预算年初预算安排建议表(20141224)_2015年1—10月预算执行情况附表（11.10）" xfId="2207"/>
    <cellStyle name="好_2012年收支预算简表_2012年及2013年省级预算平衡预测" xfId="2208"/>
    <cellStyle name="好_2012年收支预算简表_2012年及2013年省级预算平衡预测_2013、2014年编审处结转、预留经费使用情况及处理建议、2014年追加情况、2015年预计新增" xfId="2209"/>
    <cellStyle name="好_2012年收支预算简表_2012年及2013年省级预算平衡预测_2013、2014年编审处结转、预留经费使用情况及处理建议、2014年追加情况、2015年预计新增_2015年1—10月预算执行情况附表1" xfId="2210"/>
    <cellStyle name="好_2012年收支预算简表_2012年及2013年省级预算平衡预测_2014年超收安排及2015年预算平衡(20141226)_2015年1—10月预算执行情况附表" xfId="2211"/>
    <cellStyle name="好_2012年收支预算简表_2012年及2013年省级预算平衡预测_2014年超收安排及2015年预算平衡(20141226)_2015年1—10月预算执行情况附表（11.10）" xfId="2212"/>
    <cellStyle name="好_2012年收支预算简表_贵州省2013年省本级预算调整项目明细表（一般预算支出）(1)_2015年1—10月预算执行情况附表（修改）(1)" xfId="2213"/>
    <cellStyle name="好_2012年收支预算简表_2012年及2013年省级预算平衡预测_2014年超收安排及2015年预算平衡(20141226)_2015年1—10月预算执行情况附表1" xfId="2214"/>
    <cellStyle name="好_2012年收支预算简表_2012年及2013年省级预算平衡预测_附表3.2015年省级一般公共预算年初预算安排建议表(20141224)_2015年1—10月预算执行情况附表" xfId="2215"/>
    <cellStyle name="好_2012年收支预算简表_2012年及2013年省级预算平衡预测_附表3.2015年省级一般公共预算年初预算安排建议表(20141224)_2015年1—10月预算执行情况附表（11.10）" xfId="2216"/>
    <cellStyle name="好_2012年收支预算简表_2013年预算平衡及分配表2013.1.10_附表3.2015年省级一般公共预算年初预算安排建议表(20141224)" xfId="2217"/>
    <cellStyle name="好_2012年收支预算简表_2012年及2013年省级预算平衡预测_附表3.2015年省级一般公共预算年初预算安排建议表(20141224)_2015年1—10月预算执行情况附表（修改）(1)" xfId="2218"/>
    <cellStyle name="好_2012年收支预算简表_2012年预算草案表s" xfId="2219"/>
    <cellStyle name="好_2012年收支预算简表_2012年预算草案表s_2013、2014年编审处结转、预留经费使用情况及处理建议、2014年追加情况、2015年预计新增" xfId="2220"/>
    <cellStyle name="好_2012年收支预算简表_2012年预算草案表s_2013、2014年编审处结转、预留经费使用情况及处理建议、2014年追加情况、2015年预计新增_2015年1—10月预算执行情况附表（11.10）" xfId="2221"/>
    <cellStyle name="好_2012年收支预算简表_2012年预算草案表s_2013、2014年编审处结转、预留经费使用情况及处理建议、2014年追加情况、2015年预计新增_2015年1—10月预算执行情况附表（修改）(1)" xfId="2222"/>
    <cellStyle name="好_2012年收支预算简表_2012年预算草案表s_2014年超收安排及2015年预算平衡(20141226)_2015年1—10月预算执行情况附表（11.10）" xfId="2223"/>
    <cellStyle name="好_2012年收支预算简表_2012年预算草案表s_2014年超收安排及2015年预算平衡(20141226)_2015年1—10月预算执行情况附表（修改）(1)" xfId="2224"/>
    <cellStyle name="好_2012年收支预算简表_2012年预算草案表s_附表3.2015年省级一般公共预算年初预算安排建议表(20141224)" xfId="2225"/>
    <cellStyle name="好_2012年收支预算简表_2012年预算草案表s_附表3.2015年省级一般公共预算年初预算安排建议表(20141224)_2015年1—10月预算执行情况附表（11.10）" xfId="2226"/>
    <cellStyle name="好_2012年收支预算简表_2013、2014年编审处结转、预留经费使用情况及处理建议、2014年追加情况、2015年预计新增" xfId="2227"/>
    <cellStyle name="强调文字颜色 2 3" xfId="2228"/>
    <cellStyle name="好_2012年收支预算简表_2013、2014年编审处结转、预留经费使用情况及处理建议、2014年追加情况、2015年预计新增_2015年1—10月预算执行情况附表" xfId="2229"/>
    <cellStyle name="好_2012年收支预算简表_2013、2014年编审处结转、预留经费使用情况及处理建议、2014年追加情况、2015年预计新增_2015年1—10月预算执行情况附表（11.10）" xfId="2230"/>
    <cellStyle name="好_2012年收支预算简表_2013、2014年编审处结转、预留经费使用情况及处理建议、2014年追加情况、2015年预计新增_2015年1—10月预算执行情况附表（修改）(1)" xfId="2231"/>
    <cellStyle name="好_2012年收支预算简表_2013年公共财政预算支出结转2014年安排使用下达预算情况表_2015年1—10月预算执行情况附表" xfId="2232"/>
    <cellStyle name="好_2012年收支预算简表_2013年公共财政预算支出结转2014年安排使用下达预算情况表_2015年1—10月预算执行情况附表（修改）(1)" xfId="2233"/>
    <cellStyle name="好_2012年收支预算简表_2013年省级预算平衡预测_2015年1—10月预算执行情况附表（修改）(1)" xfId="2234"/>
    <cellStyle name="好_2012年收支预算简表_2013年省级预算平衡预测_2015年1—10月预算执行情况附表1" xfId="2235"/>
    <cellStyle name="好_2012年收支预算简表_2013年预算平衡及分配表2013.1.10" xfId="2236"/>
    <cellStyle name="好_2012年收支预算简表_2013年预算平衡及分配表2013.1.10_2013、2014年编审处结转、预留经费使用情况及处理建议、2014年追加情况、2015年预计新增" xfId="2237"/>
    <cellStyle name="好_2012年收支预算简表_2013年预算平衡及分配表2013.1.10_2013、2014年编审处结转、预留经费使用情况及处理建议、2014年追加情况、2015年预计新增_2015年1—10月预算执行情况附表" xfId="2238"/>
    <cellStyle name="链接单元格 3 2" xfId="2239"/>
    <cellStyle name="好_2012年收支预算简表_2013年预算平衡及分配表2013.1.10_2013、2014年编审处结转、预留经费使用情况及处理建议、2014年追加情况、2015年预计新增_2015年1—10月预算执行情况附表（11.10）" xfId="2240"/>
    <cellStyle name="好_2012年收支预算简表_2013年预算平衡及分配表2013.1.10_2014年超收安排及2015年预算平衡(20141226)" xfId="2241"/>
    <cellStyle name="好_2012年收支预算简表_2013年预算平衡及分配表2013.1.10_2014年超收安排及2015年预算平衡(20141226)_2015年1—10月预算执行情况附表（修改）(1)" xfId="2242"/>
    <cellStyle name="好_贵州省2012年省本级国有资本经营预算表（草案）_贵州省2013年省本级公共财政预算收入调整预算表（草案）-计算表11.21" xfId="2243"/>
    <cellStyle name="好_2013年超收安排及2014年预算平衡12.11(已加入)_2014年超收安排及2015年预算平衡(20141226)_2015年1—10月预算执行情况附表" xfId="2244"/>
    <cellStyle name="好_2012年收支预算简表_2013年预算平衡及分配表2013.1.10_附表3.2015年省级一般公共预算年初预算安排建议表(20141224)_2015年1—10月预算执行情况附表1" xfId="2245"/>
    <cellStyle name="好_2012年收支预算简表_2014年超收安排及2015年预算平衡(20141226)" xfId="2246"/>
    <cellStyle name="好_2013年超收安排及2014年预算平衡12.11(已加入)_附表3.2015年省级一般公共预算年初预算安排建议表(20141224)_2015年1—10月预算执行情况附表（11.10）" xfId="2247"/>
    <cellStyle name="好_2012年收支预算简表_2014年超收安排及2015年预算平衡(20141226)_2015年1—10月预算执行情况附表" xfId="2248"/>
    <cellStyle name="好_2012年收支预算简表_2014年超收安排及2015年预算平衡(20141226)_2015年1—10月预算执行情况附表（修改）(1)" xfId="2249"/>
    <cellStyle name="好_2012年收支预算简表_附表3.2015年省级一般公共预算年初预算安排建议表(20141224)" xfId="2250"/>
    <cellStyle name="好_2012年收支预算简表_附表3.2015年省级一般公共预算年初预算安排建议表(20141224)_2015年1—10月预算执行情况附表（11.10）" xfId="2251"/>
    <cellStyle name="好_2012年收支预算简表_附表3.2015年省级一般公共预算年初预算安排建议表(20141224)_2015年1—10月预算执行情况附表1" xfId="2252"/>
    <cellStyle name="好_2012年收支预算简表_附表7-9.2014-2015年地方政府债券分配情况表_2015年1—10月预算执行情况附表" xfId="2253"/>
    <cellStyle name="好_2012年收支预算简表_附表7-9.2014-2015年地方政府债券分配情况表_2015年1—10月预算执行情况附表（修改）(1)" xfId="2254"/>
    <cellStyle name="强调文字颜色 3 2 2_贵州省本级调整预算表及预算平衡表2012.5.24" xfId="2255"/>
    <cellStyle name="好_2012年收支预算简表_附表7-9.2014-2015年地方政府债券分配情况表_2015年1—10月预算执行情况附表1" xfId="2256"/>
    <cellStyle name="好_2012年收支预算简表_贵州省2013年省本级公共财政预算收入调整预算表（草案）-计算表11.21" xfId="2257"/>
    <cellStyle name="解释性文本 3" xfId="2258"/>
    <cellStyle name="好_2013年超收安排及2014年预算平衡12.11(已加入)_附表3.2015年省级一般公共预算年初预算安排建议表(20141224)" xfId="2259"/>
    <cellStyle name="好_2012年收支预算简表_贵州省2013年省本级公共财政预算收入调整预算表（草案）-计算表11.21_2015年1—10月预算执行情况附表" xfId="2260"/>
    <cellStyle name="好_2012年收支预算简表_贵州省2013年省本级公共财政预算收入调整预算表（草案）-计算表11.21_2015年1—10月预算执行情况附表（11.10）" xfId="2261"/>
    <cellStyle name="好_2012年收支预算简表_贵州省2013年省本级公共财政预算收入调整预算表（草案）-计算表11.21_2015年1—10月预算执行情况附表（修改）(1)" xfId="2262"/>
    <cellStyle name="好_2012年收支预算简表_贵州省2013年省本级预算调整项目明细表（一般预算支出）(1)_2015年1—10月预算执行情况附表（11.10）" xfId="2263"/>
    <cellStyle name="好_2012年收支预算简表_贵州省2013年省本级预算调整项目明细表（一般预算支出）(1)_2015年1—10月预算执行情况附表1" xfId="2264"/>
    <cellStyle name="好_2012年收支预算简表_贵州省2013年省本级预算调整项目明细表（一般预算支出）_2013、2014年编审处结转、预留经费使用情况及处理建议、2014年追加情况、2015年预计新增" xfId="2265"/>
    <cellStyle name="好_贵州省2013年省本级政府性基金收支预算表（草案，1月11日）" xfId="2266"/>
    <cellStyle name="好_2012年收支预算简表_贵州省2013年省本级预算调整项目明细表（一般预算支出）_2013、2014年编审处结转、预留经费使用情况及处理建议、2014年追加情况、2015年预计新增_2015年1—10月预算执行情况附表" xfId="2267"/>
    <cellStyle name="好_2013年超收安排及2014年预算平衡12.11(已加入)_2014年超收安排及2015年预算平衡(20141226)" xfId="2268"/>
    <cellStyle name="好_2012年收支预算简表_贵州省2013年省本级预算调整项目明细表（一般预算支出）_2013、2014年编审处结转、预留经费使用情况及处理建议、2014年追加情况、2015年预计新增_2015年1—10月预算执行情况附表1" xfId="2269"/>
    <cellStyle name="好_2012年收支预算简表_贵州省2013年省本级预算调整项目明细表（一般预算支出）_2014年超收安排及2015年预算平衡(20141226)_2015年1—10月预算执行情况附表" xfId="2270"/>
    <cellStyle name="好_2012年收支预算简表_贵州省2013年省本级预算调整项目明细表（一般预算支出）_附表3.2015年省级一般公共预算年初预算安排建议表(20141224)" xfId="2271"/>
    <cellStyle name="好_2012年收支预算简表_贵州省2013年省本级预算调整项目明细表（一般预算支出）_附表3.2015年省级一般公共预算年初预算安排建议表(20141224)_2015年1—10月预算执行情况附表（修改）(1)" xfId="2272"/>
    <cellStyle name="好_2012年政府收支分类科目" xfId="2273"/>
    <cellStyle name="汇总 2 9" xfId="2274"/>
    <cellStyle name="好_2013年超收安排及2014年预算平衡12.11(已加入)" xfId="2275"/>
    <cellStyle name="好_2013年超收安排及2014年预算平衡12.11(已加入)_2013、2014年编审处结转、预留经费使用情况及处理建议、2014年追加情况、2015年预计新增_2015年1—10月预算执行情况附表1" xfId="2276"/>
    <cellStyle name="好_2013年超收安排及2014年预算平衡12.11(已加入)_2014年超收安排及2015年预算平衡(20141226)_2015年1—10月预算执行情况附表（修改）(1)" xfId="2277"/>
    <cellStyle name="好_贵州省本级调整预算表及预算平衡表2012.5.24_2013、2014年编审处结转、预留经费使用情况及处理建议、2014年追加情况、2015年预计新增_2015年1—10月预算执行情况附表（11.10）" xfId="2278"/>
    <cellStyle name="好_2013年超收安排及2014年预算平衡12.11(已加入)_2015年1—10月预算执行情况附表" xfId="2279"/>
    <cellStyle name="好_2013年超收安排及2014年预算平衡12.11(已加入)_2015年1—10月预算执行情况附表（11.10）" xfId="2280"/>
    <cellStyle name="好_2013年超收安排及2014年预算平衡12.11(已加入)_2015年1—10月预算执行情况附表1" xfId="2281"/>
    <cellStyle name="好_2013年超收安排及2014年预算平衡12.11(已加入)_附表3.2015年省级一般公共预算年初预算安排建议表(20141224)_2015年1—10月预算执行情况附表" xfId="2282"/>
    <cellStyle name="好_副本Xl0000167_2014年超收安排及2015年预算平衡(20141226)_2015年1—10月预算执行情况附表（11.10）" xfId="2283"/>
    <cellStyle name="好_2013年大盘子预留预算执行情况12.31_2015年1—10月预算执行情况附表（11.10）" xfId="2284"/>
    <cellStyle name="好_2013年大盘子预留预算执行情况12.31_2015年1—10月预算执行情况附表（修改）(1)" xfId="2285"/>
    <cellStyle name="好_2013年地方政府债券建议安排项目情况表" xfId="2286"/>
    <cellStyle name="好_2013年地方政府债券建议安排项目情况表._2013、2014年编审处结转、预留经费使用情况及处理建议、2014年追加情况、2015年预计新增" xfId="2287"/>
    <cellStyle name="好_2013年地方政府债券建议安排项目情况表._2013、2014年编审处结转、预留经费使用情况及处理建议、2014年追加情况、2015年预计新增_2015年1—10月预算执行情况附表1" xfId="2288"/>
    <cellStyle name="好_2013年地方政府债券建议安排项目情况表._2014年超收安排及2015年预算平衡(20141226)" xfId="2289"/>
    <cellStyle name="好_2013年地方政府债券建议安排项目情况表._2014年超收安排及2015年预算平衡(20141226)_2015年1—10月预算执行情况附表（修改）(1)" xfId="2290"/>
    <cellStyle name="好_调整预算下达10.31_2015年1—10月预算执行情况附表（11.10）" xfId="2291"/>
    <cellStyle name="好_2013年结转及收回汇总_2015年1—10月预算执行情况附表（11.10）" xfId="2292"/>
    <cellStyle name="好_2013年地方政府债券建议安排项目情况表._2015年1—10月预算执行情况附表1" xfId="2293"/>
    <cellStyle name="好_2013年地方政府债券建议安排项目情况表._附表3.2015年省级一般公共预算年初预算安排建议表(20141224)_2015年1—10月预算执行情况附表" xfId="2294"/>
    <cellStyle name="好_Xl0000166_2013、2014年编审处结转、预留经费使用情况及处理建议、2014年追加情况、2015年预计新增_2015年1—10月预算执行情况附表（11.10）" xfId="2295"/>
    <cellStyle name="计算 2 2_贵州省本级调整预算表及预算平衡表2012.5.24" xfId="2296"/>
    <cellStyle name="好_2013年结转及收回汇总_2013、2014年编审处结转、预留经费使用情况及处理建议、2014年追加情况、2015年预计新增_2015年1—10月预算执行情况附表（11.10）" xfId="2297"/>
    <cellStyle name="好_2013年地方政府债券建议安排项目情况表._附表3.2015年省级一般公共预算年初预算安排建议表(20141224)_2015年1—10月预算执行情况附表（修改）(1)" xfId="2298"/>
    <cellStyle name="好_2013年地方政府债券建议安排项目情况表._附表3.2015年省级一般公共预算年初预算安排建议表(20141224)_2015年1—10月预算执行情况附表1" xfId="2299"/>
    <cellStyle name="好_2013年地方政府债券建议安排项目情况表_2015年1—10月预算执行情况附表（11.10）" xfId="2300"/>
    <cellStyle name="好_2013年地方政府债券建议安排项目情况表_2015年1—10月预算执行情况附表1" xfId="2301"/>
    <cellStyle name="好_Xl0000166_2013、2014年编审处结转、预留经费使用情况及处理建议、2014年追加情况、2015年预计新增_2015年1—10月预算执行情况附表（修改）(1)" xfId="2302"/>
    <cellStyle name="好_2013年结转及收回汇总_2013、2014年编审处结转、预留经费使用情况及处理建议、2014年追加情况、2015年预计新增_2015年1—10月预算执行情况附表（修改）(1)" xfId="2303"/>
    <cellStyle name="好_2013年省对下结算补助及其他一般性转移支付（截至2013.12.31）_2013、2014年编审处结转、预留经费使用情况及处理建议、2014年追加情况、2015年预计新增_2015年1—10月预算执行情况附表" xfId="2304"/>
    <cellStyle name="好_2013年省对下结算补助及其他一般性转移支付（截至2013.12.31）_2013、2014年编审处结转、预留经费使用情况及处理建议、2014年追加情况、2015年预计新增_2015年1—10月预算执行情况附表（11.10）" xfId="2305"/>
    <cellStyle name="好_2013年省对下结算补助及其他一般性转移支付（截至2013.12.31）_2015年1—10月预算执行情况附表" xfId="2306"/>
    <cellStyle name="好_2015年1—10月预算执行情况附表" xfId="2307"/>
    <cellStyle name="好_2015年1—10月预算执行情况附表（11.10）" xfId="2308"/>
    <cellStyle name="好_贵州省2012年省本级国有资本经营预算表（草案）_贵州省2013年省本级公共财政预算收入调整预算表（草案）-计算表11.21_2015年1—10月预算执行情况附表（修改）(1)" xfId="2309"/>
    <cellStyle name="好_2015年1—10月预算执行情况附表1" xfId="2310"/>
    <cellStyle name="好_Xl0000166_2014年超收安排及2015年预算平衡(20141226)" xfId="2311"/>
    <cellStyle name="好_Xl0000166_附表3.2015年省级一般公共预算年初预算安排建议表(20141224)_2015年1—10月预算执行情况附表" xfId="2312"/>
    <cellStyle name="好_Xl0000166_附表3.2015年省级一般公共预算年初预算安排建议表(20141224)_2015年1—10月预算执行情况附表（11.10）" xfId="2313"/>
    <cellStyle name="好_Xl0000166_附表3.2015年省级一般公共预算年初预算安排建议表(20141224)_2015年1—10月预算执行情况附表（修改）(1)" xfId="2314"/>
    <cellStyle name="好_Xl0000166_附表3.2015年省级一般公共预算年初预算安排建议表(20141224)_2015年1—10月预算执行情况附表1" xfId="2315"/>
    <cellStyle name="好_Xl0000169" xfId="2316"/>
    <cellStyle name="好_Xl0000169_2013、2014年编审处结转、预留经费使用情况及处理建议、2014年追加情况、2015年预计新增_2015年1—10月预算执行情况附表1" xfId="2317"/>
    <cellStyle name="好_Xl0000169_2014年超收安排及2015年预算平衡(20141226)" xfId="2318"/>
    <cellStyle name="好_贵州省2012年省本级国有资本经营预算表（草案）_2013年省级预算平衡预测_2015年1—10月预算执行情况附表" xfId="2319"/>
    <cellStyle name="好_Xl0000169_2014年超收安排及2015年预算平衡(20141226)_2015年1—10月预算执行情况附表" xfId="2320"/>
    <cellStyle name="好_上人代会附表" xfId="2321"/>
    <cellStyle name="好_Xl0000169_2014年超收安排及2015年预算平衡(20141226)_2015年1—10月预算执行情况附表（11.10）" xfId="2322"/>
    <cellStyle name="汇总 3 2" xfId="2323"/>
    <cellStyle name="好_Xl0000169_2014年超收安排及2015年预算平衡(20141226)_2015年1—10月预算执行情况附表1" xfId="2324"/>
    <cellStyle name="好_Xl0000169_附表3.2015年省级一般公共预算年初预算安排建议表(20141224)" xfId="2325"/>
    <cellStyle name="好_Xl0000169_附表3.2015年省级一般公共预算年初预算安排建议表(20141224)_2015年1—10月预算执行情况附表（11.10）" xfId="2326"/>
    <cellStyle name="好_Xl0000169_附表3.2015年省级一般公共预算年初预算安排建议表(20141224)_2015年1—10月预算执行情况附表1" xfId="2327"/>
    <cellStyle name="好_Xl0000200" xfId="2328"/>
    <cellStyle name="好_调整预算下达10.31" xfId="2329"/>
    <cellStyle name="好_调整预算下达10.31_2013、2014年编审处结转、预留经费使用情况及处理建议、2014年追加情况、2015年预计新增" xfId="2330"/>
    <cellStyle name="好_调整预算下达10.31_2013、2014年编审处结转、预留经费使用情况及处理建议、2014年追加情况、2015年预计新增_2015年1—10月预算执行情况附表1" xfId="2331"/>
    <cellStyle name="好_调整预算下达10.31_2014年超收安排及2015年预算平衡(20141226)_2015年1—10月预算执行情况附表（11.10）" xfId="2332"/>
    <cellStyle name="好_调整预算下达10.31_2014年超收安排及2015年预算平衡(20141226)_2015年1—10月预算执行情况附表（修改）(1)" xfId="2333"/>
    <cellStyle name="好_调整预算下达10.31_2014年超收安排及2015年预算平衡(20141226)_2015年1—10月预算执行情况附表1" xfId="2334"/>
    <cellStyle name="好_调整预算下达10.31_2015年1—10月预算执行情况附表" xfId="2335"/>
    <cellStyle name="好_调整预算下达10.31_附表3.2015年省级一般公共预算年初预算安排建议表(20141224)" xfId="2336"/>
    <cellStyle name="好_调整预算下达10.31_附表3.2015年省级一般公共预算年初预算安排建议表(20141224)_2015年1—10月预算执行情况附表" xfId="2337"/>
    <cellStyle name="好_调整预算下达10.31_附表3.2015年省级一般公共预算年初预算安排建议表(20141224)_2015年1—10月预算执行情况附表（11.10）" xfId="2338"/>
    <cellStyle name="好_调整预算下达10.31_附表3.2015年省级一般公共预算年初预算安排建议表(20141224)_2015年1—10月预算执行情况附表（修改）(1)" xfId="2339"/>
    <cellStyle name="注释 2 9" xfId="2340"/>
    <cellStyle name="好_附表" xfId="2341"/>
    <cellStyle name="好_附表_2013、2014年编审处结转、预留经费使用情况及处理建议、2014年追加情况、2015年预计新增" xfId="2342"/>
    <cellStyle name="好_附表_2013、2014年编审处结转、预留经费使用情况及处理建议、2014年追加情况、2015年预计新增_2015年1—10月预算执行情况附表（11.10）" xfId="2343"/>
    <cellStyle name="好_附表_2013、2014年编审处结转、预留经费使用情况及处理建议、2014年追加情况、2015年预计新增_2015年1—10月预算执行情况附表（修改）(1)" xfId="2344"/>
    <cellStyle name="强调文字颜色 5 5_贵州省本级调整预算表及预算平衡表2012.5.24" xfId="2345"/>
    <cellStyle name="好_附表_2013、2014年编审处结转、预留经费使用情况及处理建议、2014年追加情况、2015年预计新增_2015年1—10月预算执行情况附表1" xfId="2346"/>
    <cellStyle name="好_附表_2014年超收安排及2015年预算平衡(20141226)" xfId="2347"/>
    <cellStyle name="好_附表_2014年超收安排及2015年预算平衡(20141226)_2015年1—10月预算执行情况附表" xfId="2348"/>
    <cellStyle name="好_附表_2014年超收安排及2015年预算平衡(20141226)_2015年1—10月预算执行情况附表（11.10）" xfId="2349"/>
    <cellStyle name="好_附表_2014年超收安排及2015年预算平衡(20141226)_2015年1—10月预算执行情况附表（修改）(1)" xfId="2350"/>
    <cellStyle name="好_附表_2014年超收安排及2015年预算平衡(20141226)_2015年1—10月预算执行情况附表1" xfId="2351"/>
    <cellStyle name="好_附表_附表3.2015年省级一般公共预算年初预算安排建议表(20141224)_2015年1—10月预算执行情况附表（11.10）" xfId="2352"/>
    <cellStyle name="好_附表_附表3.2015年省级一般公共预算年初预算安排建议表(20141224)_2015年1—10月预算执行情况附表1" xfId="2353"/>
    <cellStyle name="好_附表2：2012年调整部分预算项目情况表_2013、2014年编审处结转、预留经费使用情况及处理建议、2014年追加情况、2015年预计新增_2015年1—10月预算执行情况附表" xfId="2354"/>
    <cellStyle name="好_附表2：2012年调整部分预算项目情况表_2013、2014年编审处结转、预留经费使用情况及处理建议、2014年追加情况、2015年预计新增_2015年1—10月预算执行情况附表（修改）(1)" xfId="2355"/>
    <cellStyle name="好_附表2：2012年调整部分预算项目情况表_2013、2014年编审处结转、预留经费使用情况及处理建议、2014年追加情况、2015年预计新增_2015年1—10月预算执行情况附表1" xfId="2356"/>
    <cellStyle name="好_附表2：2012年调整部分预算项目情况表_附表3.2015年省级一般公共预算年初预算安排建议表(20141224)_2015年1—10月预算执行情况附表" xfId="2357"/>
    <cellStyle name="好_附表2：2012年调整部分预算项目情况表_附表3.2015年省级一般公共预算年初预算安排建议表(20141224)_2015年1—10月预算执行情况附表1" xfId="2358"/>
    <cellStyle name="强调文字颜色 1 6" xfId="2359"/>
    <cellStyle name="好_附件：2012年部门预算建议下达数_2013、2014年编审处结转、预留经费使用情况及处理建议、2014年追加情况、2015年预计新增" xfId="2360"/>
    <cellStyle name="好_附件：2012年部门预算建议下达数_2013、2014年编审处结转、预留经费使用情况及处理建议、2014年追加情况、2015年预计新增_2015年1—10月预算执行情况附表" xfId="2361"/>
    <cellStyle name="好_附件：2012年部门预算建议下达数_2013、2014年编审处结转、预留经费使用情况及处理建议、2014年追加情况、2015年预计新增_2015年1—10月预算执行情况附表（11.10）" xfId="2362"/>
    <cellStyle name="好_附件：2012年部门预算建议下达数_2013、2014年编审处结转、预留经费使用情况及处理建议、2014年追加情况、2015年预计新增_2015年1—10月预算执行情况附表（修改）(1)" xfId="2363"/>
    <cellStyle name="好_附件：2012年部门预算建议下达数_2013、2014年编审处结转、预留经费使用情况及处理建议、2014年追加情况、2015年预计新增_2015年1—10月预算执行情况附表1" xfId="2364"/>
    <cellStyle name="好_贵州省2012年省本级预算调整项目明细表（一般预算支出）_2013、2014年编审处结转、预留经费使用情况及处理建议、2014年追加情况、2015年预计新增" xfId="2365"/>
    <cellStyle name="好_附件：2012年部门预算建议下达数_2014年超收安排及2015年预算平衡(20141226)_2015年1—10月预算执行情况附表（11.10）" xfId="2366"/>
    <cellStyle name="好_附件：2012年部门预算建议下达数_2014年超收安排及2015年预算平衡(20141226)_2015年1—10月预算执行情况附表（修改）(1)" xfId="2367"/>
    <cellStyle name="好_附件：2012年部门预算建议下达数_2014年超收安排及2015年预算平衡(20141226)_2015年1—10月预算执行情况附表1" xfId="2368"/>
    <cellStyle name="好_附件：2012年部门预算建议下达数_附表3.2015年省级一般公共预算年初预算安排建议表(20141224)" xfId="2369"/>
    <cellStyle name="好_附件：2012年部门预算建议下达数_附表3.2015年省级一般公共预算年初预算安排建议表(20141224)_2015年1—10月预算执行情况附表" xfId="2370"/>
    <cellStyle name="好_附件：2012年部门预算建议下达数_附表3.2015年省级一般公共预算年初预算安排建议表(20141224)_2015年1—10月预算执行情况附表（11.10）" xfId="2371"/>
    <cellStyle name="好_附件：2012年部门预算建议下达数_附表3.2015年省级一般公共预算年初预算安排建议表(20141224)_2015年1—10月预算执行情况附表（修改）(1)" xfId="2372"/>
    <cellStyle name="好_附件：2012年部门预算建议下达数_附表3.2015年省级一般公共预算年初预算安排建议表(20141224)_2015年1—10月预算执行情况附表1" xfId="2373"/>
    <cellStyle name="检查单元格 5_贵州省本级调整预算表及预算平衡表2012.5.24" xfId="2374"/>
    <cellStyle name="好_附件2.2015年地方政府债券分配情况表" xfId="2375"/>
    <cellStyle name="好_附件2.2015年地方政府债券分配情况表_2015年1—10月预算执行情况附表1" xfId="2376"/>
    <cellStyle name="好_附件一：2013年1-10月预算执行情况附表11.13" xfId="2377"/>
    <cellStyle name="好_复件 附件一：2014年1-10月预算执行情况附表11.12修改" xfId="2378"/>
    <cellStyle name="好_副本Xl0000167_2013、2014年编审处结转、预留经费使用情况及处理建议、2014年追加情况、2015年预计新增_2015年1—10月预算执行情况附表" xfId="2379"/>
    <cellStyle name="输出 6" xfId="2380"/>
    <cellStyle name="好_副本Xl0000167_2013、2014年编审处结转、预留经费使用情况及处理建议、2014年追加情况、2015年预计新增_2015年1—10月预算执行情况附表（11.10）" xfId="2381"/>
    <cellStyle name="好_副本Xl0000167_2013、2014年编审处结转、预留经费使用情况及处理建议、2014年追加情况、2015年预计新增_2015年1—10月预算执行情况附表（修改）(1)" xfId="2382"/>
    <cellStyle name="好_副本Xl0000167_2013、2014年编审处结转、预留经费使用情况及处理建议、2014年追加情况、2015年预计新增_2015年1—10月预算执行情况附表1" xfId="2383"/>
    <cellStyle name="好_副本Xl0000167_2014年超收安排及2015年预算平衡(20141226)" xfId="2384"/>
    <cellStyle name="好_副本Xl0000167_2014年超收安排及2015年预算平衡(20141226)_2015年1—10月预算执行情况附表" xfId="2385"/>
    <cellStyle name="好_副本Xl0000167_2014年超收安排及2015年预算平衡(20141226)_2015年1—10月预算执行情况附表（修改）(1)" xfId="2386"/>
    <cellStyle name="好_副本Xl0000167_2014年超收安排及2015年预算平衡(20141226)_2015年1—10月预算执行情况附表1" xfId="2387"/>
    <cellStyle name="好_副本Xl0000167_附表3.2015年省级一般公共预算年初预算安排建议表(20141224)" xfId="2388"/>
    <cellStyle name="强调文字颜色 5 5 2" xfId="2389"/>
    <cellStyle name="好_副本Xl0000167_附表3.2015年省级一般公共预算年初预算安排建议表(20141224)_2015年1—10月预算执行情况附表" xfId="2390"/>
    <cellStyle name="好_副本Xl0000167_附表3.2015年省级一般公共预算年初预算安排建议表(20141224)_2015年1—10月预算执行情况附表1" xfId="2391"/>
    <cellStyle name="好_贵州省2006年--2014年人均公共财政支出情况表及贵州省2006--2013年争取中央转移支付统计情况表(5)" xfId="2392"/>
    <cellStyle name="好_贵州省2006年--2014年人均公共财政支出情况表及贵州省2006--2013年争取中央转移支付统计情况表(5)_2015年1—10月预算执行情况附表（修改）(1)" xfId="2393"/>
    <cellStyle name="好_贵州省2006年--2014年人均公共财政支出情况表及贵州省2006--2013年争取中央转移支付统计情况表(5)_2015年1—10月预算执行情况附表1" xfId="2394"/>
    <cellStyle name="好_贵州省2012年省本级国有资本经营预算表（草案）_2012年及2013年省级预算平衡预测_2013、2014年编审处结转、预留经费使用情况及处理建议、2014年追加情况、2015年预计新增_2015年1—10月预算执行情况附表" xfId="2395"/>
    <cellStyle name="链接单元格 5" xfId="2396"/>
    <cellStyle name="好_贵州省2012年省本级国有资本经营预算表（草案）_2012年及2013年省级预算平衡预测_2013、2014年编审处结转、预留经费使用情况及处理建议、2014年追加情况、2015年预计新增_2015年1—10月预算执行情况附表（11.10）" xfId="2397"/>
    <cellStyle name="好_贵州省2012年省本级国有资本经营预算表（草案）_2012年及2013年省级预算平衡预测_2013、2014年编审处结转、预留经费使用情况及处理建议、2014年追加情况、2015年预计新增_2015年1—10月预算执行情况附表（修改）(1)" xfId="2398"/>
    <cellStyle name="好_贵州省2012年省本级国有资本经营预算表（草案）_2012年及2013年省级预算平衡预测_2013、2014年编审处结转、预留经费使用情况及处理建议、2014年追加情况、2015年预计新增_2015年1—10月预算执行情况附表1" xfId="2399"/>
    <cellStyle name="好_贵州省2012年省本级国有资本经营预算表（草案）_2012年及2013年省级预算平衡预测_2014年超收安排及2015年预算平衡(20141226)" xfId="2400"/>
    <cellStyle name="好_贵州省2012年省本级国有资本经营预算表（草案）_2012年及2013年省级预算平衡预测_2014年超收安排及2015年预算平衡(20141226)_2015年1—10月预算执行情况附表" xfId="2401"/>
    <cellStyle name="好_贵州省2012年省本级国有资本经营预算表（草案）_2012年及2013年省级预算平衡预测_2014年超收安排及2015年预算平衡(20141226)_2015年1—10月预算执行情况附表（修改）(1)" xfId="2402"/>
    <cellStyle name="好_贵州省2012年省本级国有资本经营预算表（草案）_2012年及2013年省级预算平衡预测_附表3.2015年省级一般公共预算年初预算安排建议表(20141224)" xfId="2403"/>
    <cellStyle name="好_贵州省2012年省本级国有资本经营预算表（草案）_2012年及2013年省级预算平衡预测_附表3.2015年省级一般公共预算年初预算安排建议表(20141224)_2015年1—10月预算执行情况附表" xfId="2404"/>
    <cellStyle name="好_贵州省2012年省本级国有资本经营预算表（草案）_2012年及2013年省级预算平衡预测_附表3.2015年省级一般公共预算年初预算安排建议表(20141224)_2015年1—10月预算执行情况附表（11.10）" xfId="2405"/>
    <cellStyle name="好_贵州省2012年省本级国有资本经营预算表（草案）_2012年及2013年省级预算平衡预测_附表3.2015年省级一般公共预算年初预算安排建议表(20141224)_2015年1—10月预算执行情况附表（修改）(1)" xfId="2406"/>
    <cellStyle name="适中 2 2 2" xfId="2407"/>
    <cellStyle name="好_贵州省2012年省本级国有资本经营预算表（草案）_2012年预算草案表s" xfId="2408"/>
    <cellStyle name="好_贵州省2012年省本级国有资本经营预算表（草案）_2012年预算草案表s_2014年超收安排及2015年预算平衡(20141226)" xfId="2409"/>
    <cellStyle name="好_贵州省2012年省本级国有资本经营预算表（草案）_2012年预算草案表s_2014年超收安排及2015年预算平衡(20141226)_2015年1—10月预算执行情况附表" xfId="2410"/>
    <cellStyle name="好_贵州省2012年省本级国有资本经营预算表（草案）_2012年预算草案表s_2014年超收安排及2015年预算平衡(20141226)_2015年1—10月预算执行情况附表（11.10）" xfId="2411"/>
    <cellStyle name="好_贵州省2012年省本级国有资本经营预算表（草案）_2012年预算草案表s_2014年超收安排及2015年预算平衡(20141226)_2015年1—10月预算执行情况附表1" xfId="2412"/>
    <cellStyle name="好_贵州省2012年省本级国有资本经营预算表（草案）_2012年预算草案表s_附表3.2015年省级一般公共预算年初预算安排建议表(20141224)" xfId="2413"/>
    <cellStyle name="好_贵州省2012年省本级国有资本经营预算表（草案）_2012年预算草案表s_附表3.2015年省级一般公共预算年初预算安排建议表(20141224)_2015年1—10月预算执行情况附表" xfId="2414"/>
    <cellStyle name="好_贵州省2012年省本级国有资本经营预算表（草案）_2012年预算草案表s_附表3.2015年省级一般公共预算年初预算安排建议表(20141224)_2015年1—10月预算执行情况附表1" xfId="2415"/>
    <cellStyle name="好_贵州省2012年省本级国有资本经营预算表（草案）_2013、2014年编审处结转、预留经费使用情况及处理建议、2014年追加情况、2015年预计新增_2015年1—10月预算执行情况附表" xfId="2416"/>
    <cellStyle name="好_贵州省2012年省本级国有资本经营预算表（草案）_2013、2014年编审处结转、预留经费使用情况及处理建议、2014年追加情况、2015年预计新增_2015年1—10月预算执行情况附表（11.10）" xfId="2417"/>
    <cellStyle name="好_贵州省2012年省本级国有资本经营预算表（草案）_2013、2014年编审处结转、预留经费使用情况及处理建议、2014年追加情况、2015年预计新增_2015年1—10月预算执行情况附表（修改）(1)" xfId="2418"/>
    <cellStyle name="好_贵州省2012年省本级国有资本经营预算表（草案）_2013、2014年编审处结转、预留经费使用情况及处理建议、2014年追加情况、2015年预计新增_2015年1—10月预算执行情况附表1" xfId="2419"/>
    <cellStyle name="好_贵州省2012年省本级国有资本经营预算表（草案）_2013年公共财政预算支出结转2014年安排使用下达预算情况表" xfId="2420"/>
    <cellStyle name="好_贵州省2013年省本级政府性基金收支预算表（草案，1月11日）_附表3.2015年省级一般公共预算年初预算安排建议表(20141224)" xfId="2421"/>
    <cellStyle name="好_贵州省2012年省本级国有资本经营预算表（草案）_2013年公共财政预算支出结转2014年安排使用下达预算情况表_2015年1—10月预算执行情况附表" xfId="2422"/>
    <cellStyle name="好_贵州省2013年省本级政府性基金收支预算表（草案，1月11日）_附表3.2015年省级一般公共预算年初预算安排建议表(20141224)_2015年1—10月预算执行情况附表" xfId="2423"/>
    <cellStyle name="好_贵州省2012年省本级国有资本经营预算表（草案）_2013年公共财政预算支出结转2014年安排使用下达预算情况表_2015年1—10月预算执行情况附表（11.10）" xfId="2424"/>
    <cellStyle name="好_贵州省2013年省本级政府性基金收支预算表（草案，1月11日）_附表3.2015年省级一般公共预算年初预算安排建议表(20141224)_2015年1—10月预算执行情况附表（11.10）" xfId="2425"/>
    <cellStyle name="好_贵州省2012年省本级国有资本经营预算表（草案）_2013年公共财政预算支出结转2014年安排使用下达预算情况表_2015年1—10月预算执行情况附表（修改）(1)" xfId="2426"/>
    <cellStyle name="好_贵州省2013年省本级政府性基金收支预算表（草案，1月11日）_附表3.2015年省级一般公共预算年初预算安排建议表(20141224)_2015年1—10月预算执行情况附表（修改）(1)" xfId="2427"/>
    <cellStyle name="好_贵州省2012年省本级国有资本经营预算表（草案）_2013年公共财政预算支出结转2014年安排使用下达预算情况表_2015年1—10月预算执行情况附表1" xfId="2428"/>
    <cellStyle name="好_贵州省2013年省本级政府性基金收支预算表（草案，1月11日）_附表3.2015年省级一般公共预算年初预算安排建议表(20141224)_2015年1—10月预算执行情况附表1" xfId="2429"/>
    <cellStyle name="好_贵州省2012年省本级国有资本经营预算表（草案）_2013年省级预算平衡预测" xfId="2430"/>
    <cellStyle name="好_贵州省2012年省本级国有资本经营预算表（草案）_2013年预算平衡及分配表2013.1.10" xfId="2431"/>
    <cellStyle name="好_贵州省2012年省本级国有资本经营预算表（草案）_2013年预算平衡及分配表2013.1.10_2013、2014年编审处结转、预留经费使用情况及处理建议、2014年追加情况、2015年预计新增" xfId="2432"/>
    <cellStyle name="汇总 2 2 4" xfId="2433"/>
    <cellStyle name="警告文本 2 2 3" xfId="2434"/>
    <cellStyle name="好_贵州省2012年省本级国有资本经营预算表（草案）_2013年预算平衡及分配表2013.1.10_2013、2014年编审处结转、预留经费使用情况及处理建议、2014年追加情况、2015年预计新增_2015年1—10月预算执行情况附表（11.10）" xfId="2435"/>
    <cellStyle name="好_贵州省2012年省本级国有资本经营预算表（草案）_2013年预算平衡及分配表2013.1.10_2013、2014年编审处结转、预留经费使用情况及处理建议、2014年追加情况、2015年预计新增_2015年1—10月预算执行情况附表（修改）(1)" xfId="2436"/>
    <cellStyle name="好_贵州省2012年省本级国有资本经营预算表（草案）_2013年预算平衡及分配表2013.1.10_2014年超收安排及2015年预算平衡(20141226)" xfId="2437"/>
    <cellStyle name="好_贵州省本级调整预算表及预算平衡表2012.5.24_2013、2014年编审处结转、预留经费使用情况及处理建议、2014年追加情况、2015年预计新增_2015年1—10月预算执行情况附表1" xfId="2438"/>
    <cellStyle name="好_贵州省2012年省本级国有资本经营预算表（草案）_2013年预算平衡及分配表2013.1.10_2014年超收安排及2015年预算平衡(20141226)_2015年1—10月预算执行情况附表" xfId="2439"/>
    <cellStyle name="强调文字颜色 2 5 2" xfId="2440"/>
    <cellStyle name="好_贵州省2012年省本级国有资本经营预算表（草案）_2013年预算平衡及分配表2013.1.10_2014年超收安排及2015年预算平衡(20141226)_2015年1—10月预算执行情况附表（11.10）" xfId="2441"/>
    <cellStyle name="好_贵州省2012年省本级国有资本经营预算表（草案）_2013年预算平衡及分配表2013.1.10_2014年超收安排及2015年预算平衡(20141226)_2015年1—10月预算执行情况附表1" xfId="2442"/>
    <cellStyle name="好_贵州省2012年省本级国有资本经营预算表（草案）_2013年预算平衡及分配表2013.1.10_附表3.2015年省级一般公共预算年初预算安排建议表(20141224)" xfId="2443"/>
    <cellStyle name="好_贵州省2012年省本级国有资本经营预算表（草案）_2013年预算平衡及分配表2013.1.10_附表3.2015年省级一般公共预算年初预算安排建议表(20141224)_2015年1—10月预算执行情况附表" xfId="2444"/>
    <cellStyle name="好_贵州省2012年省本级国有资本经营预算表（草案）_2013年预算平衡及分配表2013.1.10_附表3.2015年省级一般公共预算年初预算安排建议表(20141224)_2015年1—10月预算执行情况附表（11.10）" xfId="2445"/>
    <cellStyle name="注释 2 8" xfId="2446"/>
    <cellStyle name="好_贵州省2012年省本级国有资本经营预算表（草案）_2014年超收安排及2015年预算平衡(20141226)" xfId="2447"/>
    <cellStyle name="好_贵州省2012年省本级国有资本经营预算表（草案）_2014年超收安排及2015年预算平衡(20141226)_2015年1—10月预算执行情况附表（11.10）" xfId="2448"/>
    <cellStyle name="好_贵州省2012年省本级国有资本经营预算表（草案）_2014年超收安排及2015年预算平衡(20141226)_2015年1—10月预算执行情况附表（修改）(1)" xfId="2449"/>
    <cellStyle name="好_贵州省2012年省本级国有资本经营预算表（草案）_2014年超收安排及2015年预算平衡(20141226)_2015年1—10月预算执行情况附表1" xfId="2450"/>
    <cellStyle name="好_省级重大重大资金投入情况表12.13" xfId="2451"/>
    <cellStyle name="好_贵州省2012年省本级国有资本经营预算表（草案）_2014年厅大盘子预算下达情况表_2015年1—10月预算执行情况附表（11.10）" xfId="2452"/>
    <cellStyle name="好_贵州省2012年省本级国有资本经营预算表（草案）_2014年厅大盘子预算下达情况表_2015年1—10月预算执行情况附表（修改）(1)" xfId="2453"/>
    <cellStyle name="好_贵州省2012年省本级国有资本经营预算表（草案）_2014年厅大盘子预算下达情况表_2015年1—10月预算执行情况附表1" xfId="2454"/>
    <cellStyle name="好_贵州省2012年省本级国有资本经营预算表（草案）_附表3.2015年省级一般公共预算年初预算安排建议表(20141224)" xfId="2455"/>
    <cellStyle name="好_贵州省2012年省本级国有资本经营预算表（草案）_附表3.2015年省级一般公共预算年初预算安排建议表(20141224)_2015年1—10月预算执行情况附表（修改）(1)" xfId="2456"/>
    <cellStyle name="好_贵州省2012年省本级国有资本经营预算表（草案）_附表3.2015年省级一般公共预算年初预算安排建议表(20141224)_2015年1—10月预算执行情况附表1" xfId="2457"/>
    <cellStyle name="好_贵州省2012年省本级国有资本经营预算表（草案）_附表7-9.2014-2015年地方政府债券分配情况表_2015年1—10月预算执行情况附表（修改）(1)" xfId="2458"/>
    <cellStyle name="好_贵州省2012年省本级国有资本经营预算表（草案）_附表7-9.2014-2015年地方政府债券分配情况表_2015年1—10月预算执行情况附表1" xfId="2459"/>
    <cellStyle name="输入 4 3" xfId="2460"/>
    <cellStyle name="好_贵州省2012年省本级国有资本经营预算表（草案）_贵州省2013年省本级公共财政预算收入调整预算表（草案）-计算表11.21_2015年1—10月预算执行情况附表" xfId="2461"/>
    <cellStyle name="好_贵州省2012年省本级国有资本经营预算表（草案）_贵州省2013年省本级公共财政预算收入调整预算表（草案）-计算表11.21_2015年1—10月预算执行情况附表1" xfId="2462"/>
    <cellStyle name="好_贵州省2012年省本级国有资本经营预算表（草案）_贵州省2013年省本级预算调整项目明细表（一般预算支出）(1)" xfId="2463"/>
    <cellStyle name="好_贵州省2012年省本级国有资本经营预算表（草案）_贵州省2013年省本级预算调整项目明细表（一般预算支出）(1)_2015年1—10月预算执行情况附表" xfId="2464"/>
    <cellStyle name="好_贵州省2012年省本级国有资本经营预算表（草案）_贵州省2013年省本级预算调整项目明细表（一般预算支出）(1)_2015年1—10月预算执行情况附表（11.10）" xfId="2465"/>
    <cellStyle name="好_贵州省2012年省本级国有资本经营预算表（草案）_贵州省2013年省本级预算调整项目明细表（一般预算支出）(1)_2015年1—10月预算执行情况附表1" xfId="2466"/>
    <cellStyle name="好_贵州省2012年省本级国有资本经营预算表（草案）_贵州省2013年省本级预算调整项目明细表（一般预算支出）_2013、2014年编审处结转、预留经费使用情况及处理建议、2014年追加情况、2015年预计新增" xfId="2467"/>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11.10）" xfId="2468"/>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修改）(1)" xfId="2469"/>
    <cellStyle name="好_贵州省2012年省本级国有资本经营预算表（草案）_贵州省2013年省本级预算调整项目明细表（一般预算支出）_2013、2014年编审处结转、预留经费使用情况及处理建议、2014年追加情况、2015年预计新增_2015年1—10月预算执行情况附表1" xfId="2470"/>
    <cellStyle name="好_贵州省2012年省本级国有资本经营预算表（草案）_贵州省2013年省本级预算调整项目明细表（一般预算支出）_2014年超收安排及2015年预算平衡(20141226)" xfId="2471"/>
    <cellStyle name="好_贵州省2012年省本级国有资本经营预算表（草案）_贵州省2013年省本级预算调整项目明细表（一般预算支出）_2014年超收安排及2015年预算平衡(20141226)_2015年1—10月预算执行情况附表（修改）(1)" xfId="2472"/>
    <cellStyle name="好_贵州省2012年省本级国有资本经营预算表（草案）_贵州省2013年省本级预算调整项目明细表（一般预算支出）_2014年超收安排及2015年预算平衡(20141226)_2015年1—10月预算执行情况附表1" xfId="2473"/>
    <cellStyle name="好_贵州省2012年省本级国有资本经营预算表（草案）_贵州省2013年省本级预算调整项目明细表（一般预算支出）_附表3.2015年省级一般公共预算年初预算安排建议表(20141224)" xfId="2474"/>
    <cellStyle name="好_贵州省2012年省本级国有资本经营预算表（草案）_贵州省2013年省本级预算调整项目明细表（一般预算支出）_附表3.2015年省级一般公共预算年初预算安排建议表(20141224)_2015年1—10月预算执行情况附表（11.10）" xfId="2475"/>
    <cellStyle name="好_贵州省2012年省本级国有资本经营预算表（草案）_贵州省2013年省本级预算调整项目明细表（一般预算支出）_附表3.2015年省级一般公共预算年初预算安排建议表(20141224)_2015年1—10月预算执行情况附表（修改）(1)" xfId="2476"/>
    <cellStyle name="好_贵州省2012年省本级国有资本经营预算表（草案）_贵州省2013年省本级预算调整项目明细表（一般预算支出）_附表3.2015年省级一般公共预算年初预算安排建议表(20141224)_2015年1—10月预算执行情况附表1" xfId="2477"/>
    <cellStyle name="好_贵州省2012年省本级预算调整项目明细表（一般预算支出）" xfId="2478"/>
    <cellStyle name="好_贵州省2012年省本级预算调整项目明细表（一般预算支出）_2013、2014年编审处结转、预留经费使用情况及处理建议、2014年追加情况、2015年预计新增_2015年1—10月预算执行情况附表" xfId="2479"/>
    <cellStyle name="好_贵州省2012年省本级预算调整项目明细表（一般预算支出）_2013、2014年编审处结转、预留经费使用情况及处理建议、2014年追加情况、2015年预计新增_2015年1—10月预算执行情况附表（11.10）" xfId="2480"/>
    <cellStyle name="好_贵州省2012年省本级预算调整项目明细表（一般预算支出）_2013、2014年编审处结转、预留经费使用情况及处理建议、2014年追加情况、2015年预计新增_2015年1—10月预算执行情况附表（修改）(1)" xfId="2481"/>
    <cellStyle name="好_贵州省2012年省本级预算调整项目明细表（一般预算支出）_2013、2014年编审处结转、预留经费使用情况及处理建议、2014年追加情况、2015年预计新增_2015年1—10月预算执行情况附表1" xfId="2482"/>
    <cellStyle name="计算 2" xfId="2483"/>
    <cellStyle name="好_贵州省2012年省本级预算调整项目明细表（一般预算支出）_2014年超收安排及2015年预算平衡(20141226)_2015年1—10月预算执行情况附表" xfId="2484"/>
    <cellStyle name="好_贵州省2012年省本级预算调整项目明细表（一般预算支出）_附表3.2015年省级一般公共预算年初预算安排建议表(20141224)_2015年1—10月预算执行情况附表" xfId="2485"/>
    <cellStyle name="好_贵州省2012年省本级预算调整项目明细表（一般预算支出）_附表3.2015年省级一般公共预算年初预算安排建议表(20141224)_2015年1—10月预算执行情况附表（11.10）" xfId="2486"/>
    <cellStyle name="好_贵州省2012年省本级预算调整项目明细表（一般预算支出）_附表3.2015年省级一般公共预算年初预算安排建议表(20141224)_2015年1—10月预算执行情况附表（修改）(1)" xfId="2487"/>
    <cellStyle name="好_贵州省2012年省本级预算调整项目明细表（一般预算支出）_附表3.2015年省级一般公共预算年初预算安排建议表(20141224)_2015年1—10月预算执行情况附表1" xfId="2488"/>
    <cellStyle name="好_贵州省2012年省本级政府性基金收支预算表（草案）1.3_2013、2014年编审处结转、预留经费使用情况及处理建议、2014年追加情况、2015年预计新增" xfId="2489"/>
    <cellStyle name="好_贵州省2012年省本级政府性基金收支预算表（草案）1.3_2013、2014年编审处结转、预留经费使用情况及处理建议、2014年追加情况、2015年预计新增_2015年1—10月预算执行情况附表" xfId="2490"/>
    <cellStyle name="好_贵州省2012年省本级政府性基金收支预算表（草案）1.3_2013、2014年编审处结转、预留经费使用情况及处理建议、2014年追加情况、2015年预计新增_2015年1—10月预算执行情况附表（11.10）" xfId="2491"/>
    <cellStyle name="检查单元格 2 3" xfId="2492"/>
    <cellStyle name="好_贵州省2012年省本级政府性基金收支预算表（草案）1.3_2013、2014年编审处结转、预留经费使用情况及处理建议、2014年追加情况、2015年预计新增_2015年1—10月预算执行情况附表（修改）(1)" xfId="2493"/>
    <cellStyle name="好_贵州省2012年省本级政府性基金收支预算表（草案）1.3_2013、2014年编审处结转、预留经费使用情况及处理建议、2014年追加情况、2015年预计新增_2015年1—10月预算执行情况附表1" xfId="2494"/>
    <cellStyle name="好_贵州省2012年省本级政府性基金收支预算表（草案）1.3_2014年超收安排及2015年预算平衡(20141226)" xfId="2495"/>
    <cellStyle name="好_贵州省2012年省本级政府性基金收支预算表（草案）1.3_2014年超收安排及2015年预算平衡(20141226)_2015年1—10月预算执行情况附表" xfId="2496"/>
    <cellStyle name="强调文字颜色 1 2 7" xfId="2497"/>
    <cellStyle name="好_贵州省2012年省本级政府性基金收支预算表（草案）1.3_2014年超收安排及2015年预算平衡(20141226)_2015年1—10月预算执行情况附表（11.10）" xfId="2498"/>
    <cellStyle name="好_贵州省2012年省本级政府性基金收支预算表（草案）1.3_2014年超收安排及2015年预算平衡(20141226)_2015年1—10月预算执行情况附表（修改）(1)" xfId="2499"/>
    <cellStyle name="好_贵州省2012年省本级政府性基金收支预算表（草案）1.3_2014年超收安排及2015年预算平衡(20141226)_2015年1—10月预算执行情况附表1" xfId="2500"/>
    <cellStyle name="好_贵州省2012年省本级政府性基金收支预算表（草案）1.3_附表3.2015年省级一般公共预算年初预算安排建议表(20141224)_2015年1—10月预算执行情况附表" xfId="2501"/>
    <cellStyle name="好_贵州省2012年省本级政府性基金收支预算表（草案）1.3_附表3.2015年省级一般公共预算年初预算安排建议表(20141224)_2015年1—10月预算执行情况附表（11.10）" xfId="2502"/>
    <cellStyle name="好_贵州省2012年省本级政府性基金收支预算表（草案）1.3_附表3.2015年省级一般公共预算年初预算安排建议表(20141224)_2015年1—10月预算执行情况附表1" xfId="2503"/>
    <cellStyle name="好_贵州省2012年省本级政府性基金收支预算表（草案）1.3_附件一：2013年1-10月预算执行情况附表11.19修改" xfId="2504"/>
    <cellStyle name="好_贵州省2013年省本级预算调整项目明细表（一般预算支出）(1)" xfId="2505"/>
    <cellStyle name="好_贵州省2013年省本级预算调整项目明细表（一般预算支出）(1)_2015年1—10月预算执行情况附表（11.10）" xfId="2506"/>
    <cellStyle name="好_贵州省2013年省本级预算调整项目明细表（一般预算支出）(1)_2015年1—10月预算执行情况附表（修改）(1)" xfId="2507"/>
    <cellStyle name="好_贵州省2013年省本级预算调整项目明细表（一般预算支出）(1)_2015年1—10月预算执行情况附表1" xfId="2508"/>
    <cellStyle name="警告文本 2 7" xfId="2509"/>
    <cellStyle name="好_贵州省2013年省本级预算调整项目明细表（一般预算支出）_2013、2014年编审处结转、预留经费使用情况及处理建议、2014年追加情况、2015年预计新增" xfId="2510"/>
    <cellStyle name="好_贵州省2013年省本级预算调整项目明细表（一般预算支出）_2013、2014年编审处结转、预留经费使用情况及处理建议、2014年追加情况、2015年预计新增_2015年1—10月预算执行情况附表" xfId="2511"/>
    <cellStyle name="计算 2 4" xfId="2512"/>
    <cellStyle name="好_贵州省2013年省本级预算调整项目明细表（一般预算支出）_2013、2014年编审处结转、预留经费使用情况及处理建议、2014年追加情况、2015年预计新增_2015年1—10月预算执行情况附表（11.10）" xfId="2513"/>
    <cellStyle name="强调文字颜色 1 5_贵州省本级调整预算表及预算平衡表2012.5.24" xfId="2514"/>
    <cellStyle name="好_贵州省2013年省本级预算调整项目明细表（一般预算支出）_2013、2014年编审处结转、预留经费使用情况及处理建议、2014年追加情况、2015年预计新增_2015年1—10月预算执行情况附表（修改）(1)" xfId="2515"/>
    <cellStyle name="好_贵州省2013年省本级预算调整项目明细表（一般预算支出）_2013、2014年编审处结转、预留经费使用情况及处理建议、2014年追加情况、2015年预计新增_2015年1—10月预算执行情况附表1" xfId="2516"/>
    <cellStyle name="好_贵州省2013年省本级预算调整项目明细表（一般预算支出）_2014年超收安排及2015年预算平衡(20141226)" xfId="2517"/>
    <cellStyle name="好_贵州省2013年省本级预算调整项目明细表（一般预算支出）_2014年超收安排及2015年预算平衡(20141226)_2015年1—10月预算执行情况附表" xfId="2518"/>
    <cellStyle name="好_贵州省2013年省本级预算调整项目明细表（一般预算支出）_2014年超收安排及2015年预算平衡(20141226)_2015年1—10月预算执行情况附表（修改）(1)" xfId="2519"/>
    <cellStyle name="好_贵州省2013年省本级预算调整项目明细表（一般预算支出）_2014年超收安排及2015年预算平衡(20141226)_2015年1—10月预算执行情况附表1" xfId="2520"/>
    <cellStyle name="好_贵州省2013年省本级预算调整项目明细表（一般预算支出）_附表3.2015年省级一般公共预算年初预算安排建议表(20141224)" xfId="2521"/>
    <cellStyle name="计算 3_贵州省本级调整预算表及预算平衡表2012.5.24" xfId="2522"/>
    <cellStyle name="好_贵州省2013年省本级预算调整项目明细表（一般预算支出）_附表3.2015年省级一般公共预算年初预算安排建议表(20141224)_2015年1—10月预算执行情况附表" xfId="2523"/>
    <cellStyle name="好_贵州省2013年省本级政府性基金收支预算表（草案，1月11日）_2013、2014年编审处结转、预留经费使用情况及处理建议、2014年追加情况、2015年预计新增_2015年1—10月预算执行情况附表（11.10）" xfId="2524"/>
    <cellStyle name="好_贵州省2013年省本级政府性基金收支预算表（草案，1月11日）_2013、2014年编审处结转、预留经费使用情况及处理建议、2014年追加情况、2015年预计新增_2015年1—10月预算执行情况附表（修改）(1)" xfId="2525"/>
    <cellStyle name="输入 5" xfId="2526"/>
    <cellStyle name="好_贵州省2013年省本级政府性基金收支预算表（草案，1月11日）_2013、2014年编审处结转、预留经费使用情况及处理建议、2014年追加情况、2015年预计新增_2015年1—10月预算执行情况附表1" xfId="2527"/>
    <cellStyle name="强调文字颜色 5 6" xfId="2528"/>
    <cellStyle name="好_贵州省2013年省本级政府性基金收支预算表（草案，1月11日）_2014年超收安排及2015年预算平衡(20141226)" xfId="2529"/>
    <cellStyle name="好_贵州省2013年省本级政府性基金收支预算表（草案，1月11日）_2014年超收安排及2015年预算平衡(20141226)_2015年1—10月预算执行情况附表（11.10）" xfId="2530"/>
    <cellStyle name="好_贵州省2013年省本级政府性基金收支预算表（草案，1月11日）_2014年超收安排及2015年预算平衡(20141226)_2015年1—10月预算执行情况附表1" xfId="2531"/>
    <cellStyle name="好_贵州省2013年省本级政府性基金收支预算表（草案，1月11日）_附件一：2013年1-10月预算执行情况附表11.19修改" xfId="2532"/>
    <cellStyle name="好_贵州省2013年完善省以下分税制财政体制改革前后各级税收收入分享比例表" xfId="2533"/>
    <cellStyle name="强调文字颜色 3 5_贵州省本级调整预算表及预算平衡表2012.5.24" xfId="2534"/>
    <cellStyle name="好_贵州省本级调整预算表及预算平衡表2012.5.24" xfId="2535"/>
    <cellStyle name="好_贵州省本级调整预算表及预算平衡表2012.5.24_2013、2014年编审处结转、预留经费使用情况及处理建议、2014年追加情况、2015年预计新增" xfId="2536"/>
    <cellStyle name="检查单元格 2 8" xfId="2537"/>
    <cellStyle name="好_贵州省本级调整预算表及预算平衡表2012.5.24_2013、2014年编审处结转、预留经费使用情况及处理建议、2014年追加情况、2015年预计新增_2015年1—10月预算执行情况附表" xfId="2538"/>
    <cellStyle name="好_贵州省本级调整预算表及预算平衡表2012.5.24_2014年超收安排及2015年预算平衡(20141226)" xfId="2539"/>
    <cellStyle name="好_贵州省本级调整预算表及预算平衡表2012.5.24_2014年超收安排及2015年预算平衡(20141226)_2015年1—10月预算执行情况附表" xfId="2540"/>
    <cellStyle name="好_贵州省本级调整预算表及预算平衡表2012.5.24_2014年超收安排及2015年预算平衡(20141226)_2015年1—10月预算执行情况附表（修改）(1)" xfId="2541"/>
    <cellStyle name="好_贵州省本级调整预算表及预算平衡表2012.5.24_2014年超收安排及2015年预算平衡(20141226)_2015年1—10月预算执行情况附表1" xfId="2542"/>
    <cellStyle name="好_贵州省本级调整预算表及预算平衡表2012.5.24_附表3.2015年省级一般公共预算年初预算安排建议表(20141224)" xfId="2543"/>
    <cellStyle name="好_贵州省本级调整预算表及预算平衡表2012.5.24_附表3.2015年省级一般公共预算年初预算安排建议表(20141224)_2015年1—10月预算执行情况附表" xfId="2544"/>
    <cellStyle name="输出 2 8" xfId="2545"/>
    <cellStyle name="好_贵州省本级调整预算表及预算平衡表2012.5.24_附表3.2015年省级一般公共预算年初预算安排建议表(20141224)_2015年1—10月预算执行情况附表（修改）(1)" xfId="2546"/>
    <cellStyle name="解释性文本 4 2" xfId="2547"/>
    <cellStyle name="好_贵州省本级调整预算表及预算平衡表2012.5.24_附表3.2015年省级一般公共预算年初预算安排建议表(20141224)_2015年1—10月预算执行情况附表1" xfId="2548"/>
    <cellStyle name="检查单元格 4 3" xfId="2549"/>
    <cellStyle name="好_省级重大重大资金投入情况表12.13_2015年1—10月预算执行情况附表（11.10）" xfId="2550"/>
    <cellStyle name="普通_97-917" xfId="2551"/>
    <cellStyle name="汇总 2" xfId="2552"/>
    <cellStyle name="汇总 2 2" xfId="2553"/>
    <cellStyle name="强调文字颜色 4 2 7" xfId="2554"/>
    <cellStyle name="汇总 2 2 2" xfId="2555"/>
    <cellStyle name="汇总 2 2 3" xfId="2556"/>
    <cellStyle name="警告文本 2 2 2" xfId="2557"/>
    <cellStyle name="汇总 2 2 5" xfId="2558"/>
    <cellStyle name="警告文本 2 2 4" xfId="2559"/>
    <cellStyle name="强调文字颜色 5 3 2" xfId="2560"/>
    <cellStyle name="汇总 2 3" xfId="2561"/>
    <cellStyle name="强调文字颜色 4 2 8" xfId="2562"/>
    <cellStyle name="汇总 2 6" xfId="2563"/>
    <cellStyle name="汇总 2 7" xfId="2564"/>
    <cellStyle name="汇总 2 8" xfId="2565"/>
    <cellStyle name="汇总 3" xfId="2566"/>
    <cellStyle name="汇总 3 3" xfId="2567"/>
    <cellStyle name="汇总 4" xfId="2568"/>
    <cellStyle name="汇总 4 2" xfId="2569"/>
    <cellStyle name="汇总 5 2" xfId="2570"/>
    <cellStyle name="汇总 6" xfId="2571"/>
    <cellStyle name="计算 2 2" xfId="2572"/>
    <cellStyle name="计算 2 2 2" xfId="2573"/>
    <cellStyle name="检查单元格 2 2_贵州省本级调整预算表及预算平衡表2012.5.24" xfId="2574"/>
    <cellStyle name="计算 2 2 4" xfId="2575"/>
    <cellStyle name="计算 2 2 5" xfId="2576"/>
    <cellStyle name="计算 2 5" xfId="2577"/>
    <cellStyle name="计算 2 6" xfId="2578"/>
    <cellStyle name="计算 2 7" xfId="2579"/>
    <cellStyle name="计算 2 8" xfId="2580"/>
    <cellStyle name="计算 3" xfId="2581"/>
    <cellStyle name="计算 3 3" xfId="2582"/>
    <cellStyle name="计算 4 2" xfId="2583"/>
    <cellStyle name="计算 4 3" xfId="2584"/>
    <cellStyle name="计算 4_贵州省本级调整预算表及预算平衡表2012.5.24" xfId="2585"/>
    <cellStyle name="计算 5_贵州省本级调整预算表及预算平衡表2012.5.24" xfId="2586"/>
    <cellStyle name="计算 6" xfId="2587"/>
    <cellStyle name="检查单元格 2" xfId="2588"/>
    <cellStyle name="检查单元格 2 2" xfId="2589"/>
    <cellStyle name="检查单元格 2 4" xfId="2590"/>
    <cellStyle name="检查单元格 2 5" xfId="2591"/>
    <cellStyle name="检查单元格 2 6" xfId="2592"/>
    <cellStyle name="检查单元格 2 7" xfId="2593"/>
    <cellStyle name="检查单元格 2 9" xfId="2594"/>
    <cellStyle name="检查单元格 2_贵州省本级调整预算表及预算平衡表2012.5.24" xfId="2595"/>
    <cellStyle name="检查单元格 3 2" xfId="2596"/>
    <cellStyle name="检查单元格 3 3" xfId="2597"/>
    <cellStyle name="检查单元格 3_贵州省本级调整预算表及预算平衡表2012.5.24" xfId="2598"/>
    <cellStyle name="检查单元格 4" xfId="2599"/>
    <cellStyle name="检查单元格 4 2" xfId="2600"/>
    <cellStyle name="检查单元格 4_贵州省本级调整预算表及预算平衡表2012.5.24" xfId="2601"/>
    <cellStyle name="检查单元格 5" xfId="2602"/>
    <cellStyle name="解释性文本 2" xfId="2603"/>
    <cellStyle name="解释性文本 2 2" xfId="2604"/>
    <cellStyle name="解释性文本 2 3" xfId="2605"/>
    <cellStyle name="解释性文本 2 5" xfId="2606"/>
    <cellStyle name="解释性文本 2 6" xfId="2607"/>
    <cellStyle name="解释性文本 2 8" xfId="2608"/>
    <cellStyle name="解释性文本 3 3" xfId="2609"/>
    <cellStyle name="解释性文本 4" xfId="2610"/>
    <cellStyle name="解释性文本 4 3" xfId="2611"/>
    <cellStyle name="警告文本 2 2" xfId="2612"/>
    <cellStyle name="警告文本 2 3" xfId="2613"/>
    <cellStyle name="警告文本 2 5" xfId="2614"/>
    <cellStyle name="强调文字颜色 1 3_贵州省本级调整预算表及预算平衡表2012.5.24" xfId="2615"/>
    <cellStyle name="警告文本 2 6" xfId="2616"/>
    <cellStyle name="警告文本 2 9" xfId="2617"/>
    <cellStyle name="警告文本 3 2" xfId="2618"/>
    <cellStyle name="警告文本 4" xfId="2619"/>
    <cellStyle name="警告文本 4 2" xfId="2620"/>
    <cellStyle name="警告文本 4 3" xfId="2621"/>
    <cellStyle name="警告文本 5" xfId="2622"/>
    <cellStyle name="警告文本 5 2" xfId="2623"/>
    <cellStyle name="警告文本 6" xfId="2624"/>
    <cellStyle name="链接单元格 2" xfId="2625"/>
    <cellStyle name="链接单元格 2 2" xfId="2626"/>
    <cellStyle name="链接单元格 2 2 2" xfId="2627"/>
    <cellStyle name="链接单元格 2 2 3" xfId="2628"/>
    <cellStyle name="链接单元格 2 2 5" xfId="2629"/>
    <cellStyle name="链接单元格 2 4" xfId="2630"/>
    <cellStyle name="链接单元格 2 5" xfId="2631"/>
    <cellStyle name="链接单元格 2 6" xfId="2632"/>
    <cellStyle name="链接单元格 3" xfId="2633"/>
    <cellStyle name="链接单元格 3 3" xfId="2634"/>
    <cellStyle name="强调文字颜色 6 5_贵州省本级调整预算表及预算平衡表2012.5.24" xfId="2635"/>
    <cellStyle name="链接单元格 4" xfId="2636"/>
    <cellStyle name="链接单元格 4 3" xfId="2637"/>
    <cellStyle name="链接单元格 6" xfId="2638"/>
    <cellStyle name="千分位[0]_laroux" xfId="2639"/>
    <cellStyle name="千分位_97-917" xfId="2640"/>
    <cellStyle name="千位_1" xfId="2641"/>
    <cellStyle name="强调文字颜色 1 2" xfId="2642"/>
    <cellStyle name="强调文字颜色 1 2 2 2" xfId="2643"/>
    <cellStyle name="强调文字颜色 1 2 2 3" xfId="2644"/>
    <cellStyle name="强调文字颜色 1 2 2 4" xfId="2645"/>
    <cellStyle name="强调文字颜色 1 2 2_贵州省本级调整预算表及预算平衡表2012.5.24" xfId="2646"/>
    <cellStyle name="强调文字颜色 1 2 3" xfId="2647"/>
    <cellStyle name="强调文字颜色 1 2 4" xfId="2648"/>
    <cellStyle name="强调文字颜色 1 2 5" xfId="2649"/>
    <cellStyle name="强调文字颜色 1 2 8" xfId="2650"/>
    <cellStyle name="强调文字颜色 1 2_贵州省本级调整预算表及预算平衡表2012.5.24" xfId="2651"/>
    <cellStyle name="强调文字颜色 1 3" xfId="2652"/>
    <cellStyle name="强调文字颜色 1 3 2" xfId="2653"/>
    <cellStyle name="强调文字颜色 1 4 2" xfId="2654"/>
    <cellStyle name="强调文字颜色 1 4 3" xfId="2655"/>
    <cellStyle name="强调文字颜色 1 4_贵州省本级调整预算表及预算平衡表2012.5.24" xfId="2656"/>
    <cellStyle name="强调文字颜色 1 5 2" xfId="2657"/>
    <cellStyle name="输出 4" xfId="2658"/>
    <cellStyle name="强调文字颜色 2 2" xfId="2659"/>
    <cellStyle name="强调文字颜色 2 2 2_贵州省本级调整预算表及预算平衡表2012.5.24" xfId="2660"/>
    <cellStyle name="强调文字颜色 2 2 8" xfId="2661"/>
    <cellStyle name="强调文字颜色 2 2 9" xfId="2662"/>
    <cellStyle name="强调文字颜色 2 2_贵州省本级调整预算表及预算平衡表2012.5.24" xfId="2663"/>
    <cellStyle name="强调文字颜色 2 4" xfId="2664"/>
    <cellStyle name="强调文字颜色 3 2 2 2" xfId="2665"/>
    <cellStyle name="强调文字颜色 3 2 2 3" xfId="2666"/>
    <cellStyle name="强调文字颜色 3 2 2 5" xfId="2667"/>
    <cellStyle name="强调文字颜色 3 2 3" xfId="2668"/>
    <cellStyle name="强调文字颜色 3 2 4" xfId="2669"/>
    <cellStyle name="强调文字颜色 3 2 5" xfId="2670"/>
    <cellStyle name="强调文字颜色 3 2 6" xfId="2671"/>
    <cellStyle name="强调文字颜色 3 2 7" xfId="2672"/>
    <cellStyle name="强调文字颜色 3 2 8" xfId="2673"/>
    <cellStyle name="强调文字颜色 3 4_贵州省本级调整预算表及预算平衡表2012.5.24" xfId="2674"/>
    <cellStyle name="强调文字颜色 4 2 2" xfId="2675"/>
    <cellStyle name="强调文字颜色 4 2 2 3" xfId="2676"/>
    <cellStyle name="强调文字颜色 4 2 2 4" xfId="2677"/>
    <cellStyle name="强调文字颜色 4 2 2_贵州省本级调整预算表及预算平衡表2012.5.24" xfId="2678"/>
    <cellStyle name="强调文字颜色 4 2 3" xfId="2679"/>
    <cellStyle name="强调文字颜色 4 2 4" xfId="2680"/>
    <cellStyle name="强调文字颜色 4 2 5" xfId="2681"/>
    <cellStyle name="强调文字颜色 4 2_贵州省本级调整预算表及预算平衡表2012.5.24" xfId="2682"/>
    <cellStyle name="强调文字颜色 4 3 2" xfId="2683"/>
    <cellStyle name="强调文字颜色 4 3_贵州省本级调整预算表及预算平衡表2012.5.24" xfId="2684"/>
    <cellStyle name="强调文字颜色 4 4" xfId="2685"/>
    <cellStyle name="强调文字颜色 4 4 2" xfId="2686"/>
    <cellStyle name="强调文字颜色 4 4 3" xfId="2687"/>
    <cellStyle name="强调文字颜色 4 5" xfId="2688"/>
    <cellStyle name="强调文字颜色 4 5 2" xfId="2689"/>
    <cellStyle name="强调文字颜色 4 5_贵州省本级调整预算表及预算平衡表2012.5.24" xfId="2690"/>
    <cellStyle name="强调文字颜色 4 6" xfId="2691"/>
    <cellStyle name="强调文字颜色 5 2" xfId="2692"/>
    <cellStyle name="强调文字颜色 5 2 2" xfId="2693"/>
    <cellStyle name="强调文字颜色 5 2 2 3" xfId="2694"/>
    <cellStyle name="强调文字颜色 5 2 2 4" xfId="2695"/>
    <cellStyle name="强调文字颜色 5 2 3" xfId="2696"/>
    <cellStyle name="强调文字颜色 5 2 4" xfId="2697"/>
    <cellStyle name="强调文字颜色 5 2 5" xfId="2698"/>
    <cellStyle name="强调文字颜色 5 2 6" xfId="2699"/>
    <cellStyle name="强调文字颜色 5 2 7" xfId="2700"/>
    <cellStyle name="强调文字颜色 5 2 8" xfId="2701"/>
    <cellStyle name="强调文字颜色 5 2_贵州省本级调整预算表及预算平衡表2012.5.24" xfId="2702"/>
    <cellStyle name="强调文字颜色 5 3" xfId="2703"/>
    <cellStyle name="强调文字颜色 5 3_贵州省本级调整预算表及预算平衡表2012.5.24" xfId="2704"/>
    <cellStyle name="强调文字颜色 5 4" xfId="2705"/>
    <cellStyle name="强调文字颜色 5 4 3" xfId="2706"/>
    <cellStyle name="强调文字颜色 5 5" xfId="2707"/>
    <cellStyle name="强调文字颜色 6 2" xfId="2708"/>
    <cellStyle name="强调文字颜色 6 2 2" xfId="2709"/>
    <cellStyle name="强调文字颜色 6 2 2 2" xfId="2710"/>
    <cellStyle name="强调文字颜色 6 2 2 3" xfId="2711"/>
    <cellStyle name="强调文字颜色 6 2 2 4" xfId="2712"/>
    <cellStyle name="强调文字颜色 6 2 4" xfId="2713"/>
    <cellStyle name="强调文字颜色 6 2 5" xfId="2714"/>
    <cellStyle name="强调文字颜色 6 2 6" xfId="2715"/>
    <cellStyle name="强调文字颜色 6 2 8" xfId="2716"/>
    <cellStyle name="强调文字颜色 6 3" xfId="2717"/>
    <cellStyle name="强调文字颜色 6 3 2" xfId="2718"/>
    <cellStyle name="强调文字颜色 6 3 3" xfId="2719"/>
    <cellStyle name="强调文字颜色 6 3_贵州省本级调整预算表及预算平衡表2012.5.24" xfId="2720"/>
    <cellStyle name="强调文字颜色 6 4" xfId="2721"/>
    <cellStyle name="强调文字颜色 6 4_贵州省本级调整预算表及预算平衡表2012.5.24" xfId="2722"/>
    <cellStyle name="强调文字颜色 6 5" xfId="2723"/>
    <cellStyle name="强调文字颜色 6 5 2" xfId="2724"/>
    <cellStyle name="强调文字颜色 6 6" xfId="2725"/>
    <cellStyle name="适中 2 2" xfId="2726"/>
    <cellStyle name="适中 2 2 4" xfId="2727"/>
    <cellStyle name="适中 2 2 5" xfId="2728"/>
    <cellStyle name="适中 2 2_贵州省本级调整预算表及预算平衡表2012.5.24" xfId="2729"/>
    <cellStyle name="适中 2 3" xfId="2730"/>
    <cellStyle name="适中 2 8" xfId="2731"/>
    <cellStyle name="适中 2 9" xfId="2732"/>
    <cellStyle name="适中 3 2" xfId="2733"/>
    <cellStyle name="适中 3 3" xfId="2734"/>
    <cellStyle name="适中 3_贵州省本级调整预算表及预算平衡表2012.5.24" xfId="2735"/>
    <cellStyle name="适中 4 2" xfId="2736"/>
    <cellStyle name="适中 4 3" xfId="2737"/>
    <cellStyle name="适中 4_贵州省本级调整预算表及预算平衡表2012.5.24" xfId="2738"/>
    <cellStyle name="适中 5" xfId="2739"/>
    <cellStyle name="适中 5 2" xfId="2740"/>
    <cellStyle name="适中 6" xfId="2741"/>
    <cellStyle name="输出 2 2" xfId="2742"/>
    <cellStyle name="输出 2 2 2" xfId="2743"/>
    <cellStyle name="输出 2 2 3" xfId="2744"/>
    <cellStyle name="输出 2 2 4" xfId="2745"/>
    <cellStyle name="输出 2 2 5" xfId="2746"/>
    <cellStyle name="输出 2 2_贵州省本级调整预算表及预算平衡表2012.5.24" xfId="2747"/>
    <cellStyle name="输出 2 3" xfId="2748"/>
    <cellStyle name="输出 2 4" xfId="2749"/>
    <cellStyle name="输出 2 5" xfId="2750"/>
    <cellStyle name="输出 2 6" xfId="2751"/>
    <cellStyle name="输出 2 7" xfId="2752"/>
    <cellStyle name="输出 2 9" xfId="2753"/>
    <cellStyle name="输出 3 2" xfId="2754"/>
    <cellStyle name="输出 3 3" xfId="2755"/>
    <cellStyle name="输出 3_贵州省本级调整预算表及预算平衡表2012.5.24" xfId="2756"/>
    <cellStyle name="输出 4_贵州省本级调整预算表及预算平衡表2012.5.24" xfId="2757"/>
    <cellStyle name="输出 5 2" xfId="2758"/>
    <cellStyle name="输出 5_贵州省本级调整预算表及预算平衡表2012.5.24" xfId="2759"/>
    <cellStyle name="输入 2 2 2" xfId="2760"/>
    <cellStyle name="输入 2 2 3" xfId="2761"/>
    <cellStyle name="输入 2 2 5" xfId="2762"/>
    <cellStyle name="输入 3_贵州省本级调整预算表及预算平衡表2012.5.24" xfId="2763"/>
    <cellStyle name="输入 4" xfId="2764"/>
    <cellStyle name="输入 4 2" xfId="2765"/>
    <cellStyle name="输入 4_贵州省本级调整预算表及预算平衡表2012.5.24" xfId="2766"/>
    <cellStyle name="输入 5 2" xfId="2767"/>
    <cellStyle name="输入 6" xfId="2768"/>
    <cellStyle name="注释 2 2 2" xfId="2769"/>
    <cellStyle name="注释 2 2 4" xfId="2770"/>
    <cellStyle name="注释 2 2 5" xfId="2771"/>
    <cellStyle name="注释 2 2_贵州省本级调整预算表及预算平衡表2012.5.24" xfId="2772"/>
    <cellStyle name="注释 2 5" xfId="2773"/>
    <cellStyle name="注释 2_贵州省本级调整预算表及预算平衡表2012.5.24" xfId="2774"/>
    <cellStyle name="注释 3_贵州省本级调整预算表及预算平衡表2012.5.24" xfId="2775"/>
    <cellStyle name="注释 4" xfId="2776"/>
    <cellStyle name="注释 4_贵州省本级调整预算表及预算平衡表2012.5.24" xfId="2777"/>
    <cellStyle name="注释 5" xfId="2778"/>
    <cellStyle name="注释 5_贵州省本级调整预算表及预算平衡表2012.5.24" xfId="2779"/>
    <cellStyle name="常规 90" xfId="278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8"/>
  <sheetViews>
    <sheetView showZeros="0" tabSelected="1" workbookViewId="0">
      <selection activeCell="B55" sqref="B55"/>
    </sheetView>
  </sheetViews>
  <sheetFormatPr defaultColWidth="9" defaultRowHeight="13.5" outlineLevelCol="2"/>
  <cols>
    <col min="1" max="1" width="17.125" style="95" customWidth="1"/>
    <col min="2" max="2" width="59.75" style="95" customWidth="1"/>
    <col min="3" max="3" width="22.375" style="82" customWidth="1"/>
  </cols>
  <sheetData>
    <row r="1" spans="1:1">
      <c r="A1" s="95" t="s">
        <v>0</v>
      </c>
    </row>
    <row r="2" ht="44.25" customHeight="1" spans="1:3">
      <c r="A2" s="73" t="s">
        <v>1</v>
      </c>
      <c r="B2" s="73"/>
      <c r="C2" s="96"/>
    </row>
    <row r="3" spans="1:3">
      <c r="A3" s="97" t="s">
        <v>2</v>
      </c>
      <c r="B3" s="97"/>
      <c r="C3" s="98" t="s">
        <v>3</v>
      </c>
    </row>
    <row r="4" s="94" customFormat="1" ht="17" customHeight="1" spans="1:3">
      <c r="A4" s="99" t="s">
        <v>4</v>
      </c>
      <c r="B4" s="99" t="s">
        <v>5</v>
      </c>
      <c r="C4" s="100" t="s">
        <v>6</v>
      </c>
    </row>
    <row r="5" s="94" customFormat="1" ht="17.25" customHeight="1" spans="1:3">
      <c r="A5" s="101"/>
      <c r="B5" s="99" t="s">
        <v>7</v>
      </c>
      <c r="C5" s="102">
        <f>C6+C40</f>
        <v>672173</v>
      </c>
    </row>
    <row r="6" s="94" customFormat="1" ht="17.25" customHeight="1" spans="1:3">
      <c r="A6" s="103" t="s">
        <v>8</v>
      </c>
      <c r="B6" s="104" t="s">
        <v>9</v>
      </c>
      <c r="C6" s="102">
        <f>SUM(,C7,C9:C13,C19,C21,C24:C26,C28:C30,C36:C39)</f>
        <v>657341</v>
      </c>
    </row>
    <row r="7" s="94" customFormat="1" ht="17.25" customHeight="1" spans="1:3">
      <c r="A7" s="103" t="s">
        <v>10</v>
      </c>
      <c r="B7" s="104" t="s">
        <v>11</v>
      </c>
      <c r="C7" s="102">
        <f>SUM(C8)</f>
        <v>0</v>
      </c>
    </row>
    <row r="8" s="94" customFormat="1" ht="17.25" customHeight="1" spans="1:3">
      <c r="A8" s="103" t="s">
        <v>12</v>
      </c>
      <c r="B8" s="104" t="s">
        <v>13</v>
      </c>
      <c r="C8" s="102" t="s">
        <v>14</v>
      </c>
    </row>
    <row r="9" s="94" customFormat="1" ht="17.25" customHeight="1" spans="1:3">
      <c r="A9" s="103" t="s">
        <v>15</v>
      </c>
      <c r="B9" s="104" t="s">
        <v>16</v>
      </c>
      <c r="C9" s="102" t="s">
        <v>14</v>
      </c>
    </row>
    <row r="10" s="94" customFormat="1" ht="17.25" customHeight="1" spans="1:3">
      <c r="A10" s="103" t="s">
        <v>17</v>
      </c>
      <c r="B10" s="104" t="s">
        <v>18</v>
      </c>
      <c r="C10" s="102" t="s">
        <v>14</v>
      </c>
    </row>
    <row r="11" s="94" customFormat="1" ht="17.25" customHeight="1" spans="1:3">
      <c r="A11" s="103" t="s">
        <v>19</v>
      </c>
      <c r="B11" s="104" t="s">
        <v>20</v>
      </c>
      <c r="C11" s="102" t="s">
        <v>14</v>
      </c>
    </row>
    <row r="12" s="94" customFormat="1" ht="17.25" customHeight="1" spans="1:3">
      <c r="A12" s="103" t="s">
        <v>21</v>
      </c>
      <c r="B12" s="104" t="s">
        <v>22</v>
      </c>
      <c r="C12" s="102" t="s">
        <v>14</v>
      </c>
    </row>
    <row r="13" s="94" customFormat="1" ht="17.25" customHeight="1" spans="1:3">
      <c r="A13" s="103" t="s">
        <v>23</v>
      </c>
      <c r="B13" s="104" t="s">
        <v>24</v>
      </c>
      <c r="C13" s="102">
        <f>SUM(C14:C18)</f>
        <v>519776</v>
      </c>
    </row>
    <row r="14" s="94" customFormat="1" ht="17.25" customHeight="1" spans="1:3">
      <c r="A14" s="103" t="s">
        <v>25</v>
      </c>
      <c r="B14" s="104" t="s">
        <v>26</v>
      </c>
      <c r="C14" s="102">
        <v>347258</v>
      </c>
    </row>
    <row r="15" s="94" customFormat="1" ht="17.25" customHeight="1" spans="1:3">
      <c r="A15" s="103" t="s">
        <v>27</v>
      </c>
      <c r="B15" s="104" t="s">
        <v>28</v>
      </c>
      <c r="C15" s="102">
        <v>18887</v>
      </c>
    </row>
    <row r="16" s="94" customFormat="1" ht="17.25" customHeight="1" spans="1:3">
      <c r="A16" s="103" t="s">
        <v>29</v>
      </c>
      <c r="B16" s="104" t="s">
        <v>30</v>
      </c>
      <c r="C16" s="102">
        <v>154683</v>
      </c>
    </row>
    <row r="17" s="94" customFormat="1" ht="17.25" customHeight="1" spans="1:3">
      <c r="A17" s="103" t="s">
        <v>31</v>
      </c>
      <c r="B17" s="104" t="s">
        <v>32</v>
      </c>
      <c r="C17" s="102">
        <v>-1055</v>
      </c>
    </row>
    <row r="18" s="94" customFormat="1" ht="17.25" customHeight="1" spans="1:3">
      <c r="A18" s="103" t="s">
        <v>33</v>
      </c>
      <c r="B18" s="104" t="s">
        <v>34</v>
      </c>
      <c r="C18" s="102">
        <v>3</v>
      </c>
    </row>
    <row r="19" s="94" customFormat="1" ht="17.25" customHeight="1" spans="1:3">
      <c r="A19" s="103" t="s">
        <v>35</v>
      </c>
      <c r="B19" s="104" t="s">
        <v>36</v>
      </c>
      <c r="C19" s="102">
        <f>SUM(C20)</f>
        <v>0</v>
      </c>
    </row>
    <row r="20" s="94" customFormat="1" ht="17.25" customHeight="1" spans="1:3">
      <c r="A20" s="103" t="s">
        <v>37</v>
      </c>
      <c r="B20" s="104" t="s">
        <v>38</v>
      </c>
      <c r="C20" s="102" t="s">
        <v>14</v>
      </c>
    </row>
    <row r="21" s="94" customFormat="1" ht="17.25" customHeight="1" spans="1:3">
      <c r="A21" s="103" t="s">
        <v>39</v>
      </c>
      <c r="B21" s="104" t="s">
        <v>40</v>
      </c>
      <c r="C21" s="102">
        <f>SUM(C22:C23)</f>
        <v>0</v>
      </c>
    </row>
    <row r="22" s="94" customFormat="1" ht="17.25" customHeight="1" spans="1:3">
      <c r="A22" s="103" t="s">
        <v>41</v>
      </c>
      <c r="B22" s="104" t="s">
        <v>42</v>
      </c>
      <c r="C22" s="102" t="s">
        <v>14</v>
      </c>
    </row>
    <row r="23" s="94" customFormat="1" ht="17.25" customHeight="1" spans="1:3">
      <c r="A23" s="103" t="s">
        <v>43</v>
      </c>
      <c r="B23" s="104" t="s">
        <v>44</v>
      </c>
      <c r="C23" s="102" t="s">
        <v>14</v>
      </c>
    </row>
    <row r="24" s="94" customFormat="1" ht="17.25" customHeight="1" spans="1:3">
      <c r="A24" s="103" t="s">
        <v>45</v>
      </c>
      <c r="B24" s="104" t="s">
        <v>46</v>
      </c>
      <c r="C24" s="102">
        <v>1772</v>
      </c>
    </row>
    <row r="25" s="94" customFormat="1" ht="17.25" customHeight="1" spans="1:3">
      <c r="A25" s="103" t="s">
        <v>47</v>
      </c>
      <c r="B25" s="104" t="s">
        <v>48</v>
      </c>
      <c r="C25" s="102" t="s">
        <v>14</v>
      </c>
    </row>
    <row r="26" s="94" customFormat="1" ht="17.25" customHeight="1" spans="1:3">
      <c r="A26" s="103" t="s">
        <v>49</v>
      </c>
      <c r="B26" s="104" t="s">
        <v>50</v>
      </c>
      <c r="C26" s="102">
        <f>SUM(C27)</f>
        <v>0</v>
      </c>
    </row>
    <row r="27" s="94" customFormat="1" ht="17.25" customHeight="1" spans="1:3">
      <c r="A27" s="103" t="s">
        <v>51</v>
      </c>
      <c r="B27" s="104" t="s">
        <v>52</v>
      </c>
      <c r="C27" s="102" t="s">
        <v>14</v>
      </c>
    </row>
    <row r="28" s="94" customFormat="1" ht="17.25" customHeight="1" spans="1:3">
      <c r="A28" s="103" t="s">
        <v>53</v>
      </c>
      <c r="B28" s="104" t="s">
        <v>54</v>
      </c>
      <c r="C28" s="102" t="s">
        <v>14</v>
      </c>
    </row>
    <row r="29" s="94" customFormat="1" ht="17.25" customHeight="1" spans="1:3">
      <c r="A29" s="103" t="s">
        <v>55</v>
      </c>
      <c r="B29" s="104" t="s">
        <v>56</v>
      </c>
      <c r="C29" s="102">
        <v>1056</v>
      </c>
    </row>
    <row r="30" s="94" customFormat="1" ht="17.25" customHeight="1" spans="1:3">
      <c r="A30" s="103" t="s">
        <v>57</v>
      </c>
      <c r="B30" s="104" t="s">
        <v>58</v>
      </c>
      <c r="C30" s="102">
        <f>SUM(C31:C35)</f>
        <v>0</v>
      </c>
    </row>
    <row r="31" s="94" customFormat="1" ht="17.25" customHeight="1" spans="1:3">
      <c r="A31" s="103" t="s">
        <v>59</v>
      </c>
      <c r="B31" s="104" t="s">
        <v>60</v>
      </c>
      <c r="C31" s="102" t="s">
        <v>14</v>
      </c>
    </row>
    <row r="32" s="94" customFormat="1" ht="17.25" customHeight="1" spans="1:3">
      <c r="A32" s="103" t="s">
        <v>61</v>
      </c>
      <c r="B32" s="104" t="s">
        <v>62</v>
      </c>
      <c r="C32" s="102" t="s">
        <v>14</v>
      </c>
    </row>
    <row r="33" s="94" customFormat="1" ht="17.25" customHeight="1" spans="1:3">
      <c r="A33" s="103" t="s">
        <v>63</v>
      </c>
      <c r="B33" s="104" t="s">
        <v>64</v>
      </c>
      <c r="C33" s="102" t="s">
        <v>14</v>
      </c>
    </row>
    <row r="34" s="94" customFormat="1" ht="17.25" customHeight="1" spans="1:3">
      <c r="A34" s="103" t="s">
        <v>65</v>
      </c>
      <c r="B34" s="104" t="s">
        <v>66</v>
      </c>
      <c r="C34" s="102" t="s">
        <v>14</v>
      </c>
    </row>
    <row r="35" s="94" customFormat="1" ht="17.25" customHeight="1" spans="1:3">
      <c r="A35" s="103" t="s">
        <v>67</v>
      </c>
      <c r="B35" s="104" t="s">
        <v>68</v>
      </c>
      <c r="C35" s="102" t="s">
        <v>14</v>
      </c>
    </row>
    <row r="36" s="94" customFormat="1" ht="17.25" customHeight="1" spans="1:3">
      <c r="A36" s="103" t="s">
        <v>69</v>
      </c>
      <c r="B36" s="104" t="s">
        <v>70</v>
      </c>
      <c r="C36" s="102" t="s">
        <v>14</v>
      </c>
    </row>
    <row r="37" s="94" customFormat="1" ht="17.25" customHeight="1" spans="1:3">
      <c r="A37" s="103" t="s">
        <v>71</v>
      </c>
      <c r="B37" s="104" t="s">
        <v>72</v>
      </c>
      <c r="C37" s="102" t="s">
        <v>14</v>
      </c>
    </row>
    <row r="38" s="94" customFormat="1" ht="17.25" customHeight="1" spans="1:3">
      <c r="A38" s="103" t="s">
        <v>73</v>
      </c>
      <c r="B38" s="104" t="s">
        <v>74</v>
      </c>
      <c r="C38" s="102" t="s">
        <v>14</v>
      </c>
    </row>
    <row r="39" s="94" customFormat="1" ht="17.25" customHeight="1" spans="1:3">
      <c r="A39" s="103" t="s">
        <v>75</v>
      </c>
      <c r="B39" s="104" t="s">
        <v>76</v>
      </c>
      <c r="C39" s="102">
        <v>134737</v>
      </c>
    </row>
    <row r="40" s="94" customFormat="1" ht="17.25" customHeight="1" spans="1:3">
      <c r="A40" s="103" t="s">
        <v>77</v>
      </c>
      <c r="B40" s="104" t="s">
        <v>78</v>
      </c>
      <c r="C40" s="102">
        <f>SUM(C41:C43,C47:C52,C55:C56)</f>
        <v>14832</v>
      </c>
    </row>
    <row r="41" s="94" customFormat="1" ht="17.25" customHeight="1" spans="1:3">
      <c r="A41" s="103" t="s">
        <v>79</v>
      </c>
      <c r="B41" s="104" t="s">
        <v>80</v>
      </c>
      <c r="C41" s="102" t="s">
        <v>14</v>
      </c>
    </row>
    <row r="42" s="94" customFormat="1" ht="17.25" customHeight="1" spans="1:3">
      <c r="A42" s="103" t="s">
        <v>81</v>
      </c>
      <c r="B42" s="104" t="s">
        <v>82</v>
      </c>
      <c r="C42" s="102" t="s">
        <v>14</v>
      </c>
    </row>
    <row r="43" s="94" customFormat="1" ht="17.25" customHeight="1" spans="1:3">
      <c r="A43" s="103" t="s">
        <v>83</v>
      </c>
      <c r="B43" s="104" t="s">
        <v>84</v>
      </c>
      <c r="C43" s="102">
        <f>SUM(C44:C46)</f>
        <v>287</v>
      </c>
    </row>
    <row r="44" s="94" customFormat="1" ht="17.25" customHeight="1" spans="1:3">
      <c r="A44" s="103" t="s">
        <v>85</v>
      </c>
      <c r="B44" s="104" t="s">
        <v>86</v>
      </c>
      <c r="C44" s="102" t="s">
        <v>14</v>
      </c>
    </row>
    <row r="45" s="94" customFormat="1" ht="17.25" customHeight="1" spans="1:3">
      <c r="A45" s="103" t="s">
        <v>87</v>
      </c>
      <c r="B45" s="104" t="s">
        <v>88</v>
      </c>
      <c r="C45" s="102">
        <v>287</v>
      </c>
    </row>
    <row r="46" s="94" customFormat="1" ht="17.25" customHeight="1" spans="1:3">
      <c r="A46" s="103" t="s">
        <v>89</v>
      </c>
      <c r="B46" s="104" t="s">
        <v>90</v>
      </c>
      <c r="C46" s="102" t="s">
        <v>14</v>
      </c>
    </row>
    <row r="47" s="94" customFormat="1" ht="17.25" customHeight="1" spans="1:3">
      <c r="A47" s="103" t="s">
        <v>91</v>
      </c>
      <c r="B47" s="104" t="s">
        <v>92</v>
      </c>
      <c r="C47" s="102" t="s">
        <v>14</v>
      </c>
    </row>
    <row r="48" s="94" customFormat="1" ht="17.25" customHeight="1" spans="1:3">
      <c r="A48" s="103" t="s">
        <v>93</v>
      </c>
      <c r="B48" s="104" t="s">
        <v>94</v>
      </c>
      <c r="C48" s="102" t="s">
        <v>14</v>
      </c>
    </row>
    <row r="49" s="94" customFormat="1" ht="17.25" customHeight="1" spans="1:3">
      <c r="A49" s="103" t="s">
        <v>95</v>
      </c>
      <c r="B49" s="104" t="s">
        <v>96</v>
      </c>
      <c r="C49" s="102" t="s">
        <v>14</v>
      </c>
    </row>
    <row r="50" s="94" customFormat="1" ht="17.25" customHeight="1" spans="1:3">
      <c r="A50" s="103" t="s">
        <v>97</v>
      </c>
      <c r="B50" s="104" t="s">
        <v>98</v>
      </c>
      <c r="C50" s="102" t="s">
        <v>14</v>
      </c>
    </row>
    <row r="51" s="94" customFormat="1" ht="17.25" customHeight="1" spans="1:3">
      <c r="A51" s="103" t="s">
        <v>99</v>
      </c>
      <c r="B51" s="104" t="s">
        <v>100</v>
      </c>
      <c r="C51" s="102" t="s">
        <v>14</v>
      </c>
    </row>
    <row r="52" s="94" customFormat="1" ht="17.25" customHeight="1" spans="1:3">
      <c r="A52" s="103" t="s">
        <v>101</v>
      </c>
      <c r="B52" s="104" t="s">
        <v>102</v>
      </c>
      <c r="C52" s="102">
        <f>SUM(C53:C54)</f>
        <v>0</v>
      </c>
    </row>
    <row r="53" s="94" customFormat="1" ht="17.25" customHeight="1" spans="1:3">
      <c r="A53" s="103" t="s">
        <v>103</v>
      </c>
      <c r="B53" s="104" t="s">
        <v>104</v>
      </c>
      <c r="C53" s="102" t="s">
        <v>14</v>
      </c>
    </row>
    <row r="54" s="94" customFormat="1" ht="15.55" customHeight="1" spans="1:3">
      <c r="A54" s="103" t="s">
        <v>105</v>
      </c>
      <c r="B54" s="104" t="s">
        <v>106</v>
      </c>
      <c r="C54" s="102" t="s">
        <v>14</v>
      </c>
    </row>
    <row r="55" s="94" customFormat="1" ht="17.25" customHeight="1" spans="1:3">
      <c r="A55" s="103" t="s">
        <v>107</v>
      </c>
      <c r="B55" s="104" t="s">
        <v>108</v>
      </c>
      <c r="C55" s="102" t="s">
        <v>14</v>
      </c>
    </row>
    <row r="56" s="94" customFormat="1" ht="17.25" customHeight="1" spans="1:3">
      <c r="A56" s="103" t="s">
        <v>109</v>
      </c>
      <c r="B56" s="104" t="s">
        <v>110</v>
      </c>
      <c r="C56" s="102">
        <f>SUM(C57:C58)</f>
        <v>14545</v>
      </c>
    </row>
    <row r="57" s="94" customFormat="1" ht="17.25" customHeight="1" spans="1:3">
      <c r="A57" s="103" t="s">
        <v>111</v>
      </c>
      <c r="B57" s="104" t="s">
        <v>112</v>
      </c>
      <c r="C57" s="102">
        <v>14545</v>
      </c>
    </row>
    <row r="58" s="94" customFormat="1" ht="17.25" customHeight="1" spans="1:3">
      <c r="A58" s="103" t="s">
        <v>113</v>
      </c>
      <c r="B58" s="104" t="s">
        <v>110</v>
      </c>
      <c r="C58" s="102" t="s">
        <v>14</v>
      </c>
    </row>
  </sheetData>
  <mergeCells count="2">
    <mergeCell ref="A2:C2"/>
    <mergeCell ref="A3:B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9"/>
  <sheetViews>
    <sheetView showZeros="0" workbookViewId="0">
      <selection activeCell="A2" sqref="A2:C2"/>
    </sheetView>
  </sheetViews>
  <sheetFormatPr defaultColWidth="9" defaultRowHeight="13.5" outlineLevelCol="2"/>
  <cols>
    <col min="1" max="1" width="21.9083333333333" customWidth="1"/>
    <col min="2" max="2" width="43.2333333333333" customWidth="1"/>
    <col min="3" max="3" width="20.875" style="82" customWidth="1"/>
  </cols>
  <sheetData>
    <row r="1" spans="1:1">
      <c r="A1" t="s">
        <v>114</v>
      </c>
    </row>
    <row r="2" ht="44.25" customHeight="1" spans="1:3">
      <c r="A2" s="83" t="s">
        <v>115</v>
      </c>
      <c r="B2" s="83"/>
      <c r="C2" s="83"/>
    </row>
    <row r="3" s="81" customFormat="1" ht="26" customHeight="1" spans="1:3">
      <c r="A3" s="84" t="s">
        <v>2</v>
      </c>
      <c r="B3" s="84"/>
      <c r="C3" s="85" t="s">
        <v>3</v>
      </c>
    </row>
    <row r="4" s="81" customFormat="1" ht="27" customHeight="1" spans="1:3">
      <c r="A4" s="86" t="s">
        <v>4</v>
      </c>
      <c r="B4" s="86" t="s">
        <v>5</v>
      </c>
      <c r="C4" s="87" t="s">
        <v>6</v>
      </c>
    </row>
    <row r="5" s="81" customFormat="1" ht="25" customHeight="1" spans="1:3">
      <c r="A5" s="88"/>
      <c r="B5" s="89" t="s">
        <v>116</v>
      </c>
      <c r="C5" s="90">
        <f>SUM(C6,C13,C28,C44,C49,C56,C72,C133,C172,C222,C232,C236,C240,C244,C248,C253,C285,C302,C319)</f>
        <v>529798</v>
      </c>
    </row>
    <row r="6" spans="1:3">
      <c r="A6" s="91">
        <v>205</v>
      </c>
      <c r="B6" s="88" t="s">
        <v>117</v>
      </c>
      <c r="C6" s="90">
        <f>C7</f>
        <v>0</v>
      </c>
    </row>
    <row r="7" spans="1:3">
      <c r="A7" s="91">
        <v>20598</v>
      </c>
      <c r="B7" s="88" t="s">
        <v>118</v>
      </c>
      <c r="C7" s="90">
        <f>SUM(C8:C12)</f>
        <v>0</v>
      </c>
    </row>
    <row r="8" spans="1:3">
      <c r="A8" s="91">
        <v>2059801</v>
      </c>
      <c r="B8" s="91" t="s">
        <v>119</v>
      </c>
      <c r="C8" s="90"/>
    </row>
    <row r="9" spans="1:3">
      <c r="A9" s="91">
        <v>2059802</v>
      </c>
      <c r="B9" s="91" t="s">
        <v>120</v>
      </c>
      <c r="C9" s="90"/>
    </row>
    <row r="10" spans="1:3">
      <c r="A10" s="91">
        <v>2059803</v>
      </c>
      <c r="B10" s="91" t="s">
        <v>121</v>
      </c>
      <c r="C10" s="90"/>
    </row>
    <row r="11" spans="1:3">
      <c r="A11" s="91">
        <v>2059804</v>
      </c>
      <c r="B11" s="91" t="s">
        <v>122</v>
      </c>
      <c r="C11" s="90"/>
    </row>
    <row r="12" spans="1:3">
      <c r="A12" s="91">
        <v>2059899</v>
      </c>
      <c r="B12" s="91" t="s">
        <v>123</v>
      </c>
      <c r="C12" s="90"/>
    </row>
    <row r="13" spans="1:3">
      <c r="A13" s="91">
        <v>206</v>
      </c>
      <c r="B13" s="92" t="s">
        <v>124</v>
      </c>
      <c r="C13" s="90">
        <f>C14+C21</f>
        <v>0</v>
      </c>
    </row>
    <row r="14" spans="1:3">
      <c r="A14" s="91">
        <v>20610</v>
      </c>
      <c r="B14" s="92" t="s">
        <v>125</v>
      </c>
      <c r="C14" s="90">
        <f>SUM(C15:C20)</f>
        <v>0</v>
      </c>
    </row>
    <row r="15" spans="1:3">
      <c r="A15" s="91">
        <v>2061001</v>
      </c>
      <c r="B15" s="93" t="s">
        <v>126</v>
      </c>
      <c r="C15" s="90"/>
    </row>
    <row r="16" spans="1:3">
      <c r="A16" s="91">
        <v>2061002</v>
      </c>
      <c r="B16" s="93" t="s">
        <v>127</v>
      </c>
      <c r="C16" s="90"/>
    </row>
    <row r="17" spans="1:3">
      <c r="A17" s="91">
        <v>2061003</v>
      </c>
      <c r="B17" s="93" t="s">
        <v>128</v>
      </c>
      <c r="C17" s="90"/>
    </row>
    <row r="18" spans="1:3">
      <c r="A18" s="91">
        <v>2061004</v>
      </c>
      <c r="B18" s="93" t="s">
        <v>129</v>
      </c>
      <c r="C18" s="90"/>
    </row>
    <row r="19" spans="1:3">
      <c r="A19" s="91">
        <v>2061005</v>
      </c>
      <c r="B19" s="93" t="s">
        <v>130</v>
      </c>
      <c r="C19" s="90"/>
    </row>
    <row r="20" spans="1:3">
      <c r="A20" s="91">
        <v>2061099</v>
      </c>
      <c r="B20" s="93" t="s">
        <v>131</v>
      </c>
      <c r="C20" s="90"/>
    </row>
    <row r="21" spans="1:3">
      <c r="A21" s="91">
        <v>20698</v>
      </c>
      <c r="B21" s="92" t="s">
        <v>118</v>
      </c>
      <c r="C21" s="90">
        <f>SUM(C22:C27)</f>
        <v>0</v>
      </c>
    </row>
    <row r="22" spans="1:3">
      <c r="A22" s="91">
        <v>2069801</v>
      </c>
      <c r="B22" s="93" t="s">
        <v>132</v>
      </c>
      <c r="C22" s="90"/>
    </row>
    <row r="23" spans="1:3">
      <c r="A23" s="91">
        <v>2069802</v>
      </c>
      <c r="B23" s="93" t="s">
        <v>133</v>
      </c>
      <c r="C23" s="90"/>
    </row>
    <row r="24" spans="1:3">
      <c r="A24" s="91">
        <v>2069803</v>
      </c>
      <c r="B24" s="93" t="s">
        <v>134</v>
      </c>
      <c r="C24" s="90"/>
    </row>
    <row r="25" spans="1:3">
      <c r="A25" s="91">
        <v>2069804</v>
      </c>
      <c r="B25" s="93" t="s">
        <v>135</v>
      </c>
      <c r="C25" s="90"/>
    </row>
    <row r="26" spans="1:3">
      <c r="A26" s="91">
        <v>2069805</v>
      </c>
      <c r="B26" s="93" t="s">
        <v>136</v>
      </c>
      <c r="C26" s="90"/>
    </row>
    <row r="27" spans="1:3">
      <c r="A27" s="91">
        <v>2069899</v>
      </c>
      <c r="B27" s="93" t="s">
        <v>137</v>
      </c>
      <c r="C27" s="90"/>
    </row>
    <row r="28" spans="1:3">
      <c r="A28" s="91">
        <v>207</v>
      </c>
      <c r="B28" s="92" t="s">
        <v>138</v>
      </c>
      <c r="C28" s="90">
        <f>SUM(C29,C35,C41)</f>
        <v>0</v>
      </c>
    </row>
    <row r="29" spans="1:3">
      <c r="A29" s="91">
        <v>20707</v>
      </c>
      <c r="B29" s="92" t="s">
        <v>139</v>
      </c>
      <c r="C29" s="90">
        <f>SUM(C30:C34)</f>
        <v>0</v>
      </c>
    </row>
    <row r="30" spans="1:3">
      <c r="A30" s="91">
        <v>2070701</v>
      </c>
      <c r="B30" s="93" t="s">
        <v>140</v>
      </c>
      <c r="C30" s="90"/>
    </row>
    <row r="31" spans="1:3">
      <c r="A31" s="91">
        <v>2070702</v>
      </c>
      <c r="B31" s="93" t="s">
        <v>141</v>
      </c>
      <c r="C31" s="90"/>
    </row>
    <row r="32" spans="1:3">
      <c r="A32" s="91">
        <v>2070703</v>
      </c>
      <c r="B32" s="93" t="s">
        <v>142</v>
      </c>
      <c r="C32" s="90"/>
    </row>
    <row r="33" spans="1:3">
      <c r="A33" s="91">
        <v>2070704</v>
      </c>
      <c r="B33" s="93" t="s">
        <v>143</v>
      </c>
      <c r="C33" s="90"/>
    </row>
    <row r="34" spans="1:3">
      <c r="A34" s="91">
        <v>2070799</v>
      </c>
      <c r="B34" s="93" t="s">
        <v>144</v>
      </c>
      <c r="C34" s="90"/>
    </row>
    <row r="35" spans="1:3">
      <c r="A35" s="91">
        <v>20709</v>
      </c>
      <c r="B35" s="92" t="s">
        <v>145</v>
      </c>
      <c r="C35" s="90">
        <f>SUM(C36:C40)</f>
        <v>0</v>
      </c>
    </row>
    <row r="36" spans="1:3">
      <c r="A36" s="91">
        <v>2070901</v>
      </c>
      <c r="B36" s="93" t="s">
        <v>146</v>
      </c>
      <c r="C36" s="90"/>
    </row>
    <row r="37" spans="1:3">
      <c r="A37" s="91">
        <v>2070902</v>
      </c>
      <c r="B37" s="93" t="s">
        <v>147</v>
      </c>
      <c r="C37" s="90"/>
    </row>
    <row r="38" spans="1:3">
      <c r="A38" s="91">
        <v>2070903</v>
      </c>
      <c r="B38" s="93" t="s">
        <v>148</v>
      </c>
      <c r="C38" s="90"/>
    </row>
    <row r="39" spans="1:3">
      <c r="A39" s="91">
        <v>2070904</v>
      </c>
      <c r="B39" s="93" t="s">
        <v>149</v>
      </c>
      <c r="C39" s="90"/>
    </row>
    <row r="40" spans="1:3">
      <c r="A40" s="91">
        <v>2070999</v>
      </c>
      <c r="B40" s="93" t="s">
        <v>150</v>
      </c>
      <c r="C40" s="90"/>
    </row>
    <row r="41" spans="1:3">
      <c r="A41" s="91">
        <v>20710</v>
      </c>
      <c r="B41" s="92" t="s">
        <v>151</v>
      </c>
      <c r="C41" s="90">
        <f>SUM(C42:C43)</f>
        <v>0</v>
      </c>
    </row>
    <row r="42" spans="1:3">
      <c r="A42" s="91">
        <v>2071001</v>
      </c>
      <c r="B42" s="93" t="s">
        <v>152</v>
      </c>
      <c r="C42" s="90"/>
    </row>
    <row r="43" spans="1:3">
      <c r="A43" s="91">
        <v>2071099</v>
      </c>
      <c r="B43" s="93" t="s">
        <v>153</v>
      </c>
      <c r="C43" s="90"/>
    </row>
    <row r="44" spans="1:3">
      <c r="A44" s="91">
        <v>208</v>
      </c>
      <c r="B44" s="88" t="s">
        <v>154</v>
      </c>
      <c r="C44" s="90">
        <f>C45</f>
        <v>0</v>
      </c>
    </row>
    <row r="45" spans="1:3">
      <c r="A45" s="91">
        <v>20898</v>
      </c>
      <c r="B45" s="88" t="s">
        <v>118</v>
      </c>
      <c r="C45" s="90">
        <f>SUM(C46:C48)</f>
        <v>0</v>
      </c>
    </row>
    <row r="46" spans="1:3">
      <c r="A46" s="91">
        <v>2089801</v>
      </c>
      <c r="B46" s="91" t="s">
        <v>155</v>
      </c>
      <c r="C46" s="90"/>
    </row>
    <row r="47" spans="1:3">
      <c r="A47" s="91">
        <v>2089802</v>
      </c>
      <c r="B47" s="91" t="s">
        <v>156</v>
      </c>
      <c r="C47" s="90"/>
    </row>
    <row r="48" spans="1:3">
      <c r="A48" s="91">
        <v>2089899</v>
      </c>
      <c r="B48" s="91" t="s">
        <v>157</v>
      </c>
      <c r="C48" s="90"/>
    </row>
    <row r="49" spans="1:3">
      <c r="A49" s="91">
        <v>210</v>
      </c>
      <c r="B49" s="88" t="s">
        <v>158</v>
      </c>
      <c r="C49" s="90">
        <f>C50</f>
        <v>0</v>
      </c>
    </row>
    <row r="50" spans="1:3">
      <c r="A50" s="91">
        <v>21098</v>
      </c>
      <c r="B50" s="88" t="s">
        <v>118</v>
      </c>
      <c r="C50" s="90">
        <f>SUM(C51:C55)</f>
        <v>0</v>
      </c>
    </row>
    <row r="51" spans="1:3">
      <c r="A51" s="91">
        <v>2109801</v>
      </c>
      <c r="B51" s="91" t="s">
        <v>159</v>
      </c>
      <c r="C51" s="90"/>
    </row>
    <row r="52" spans="1:3">
      <c r="A52" s="91">
        <v>2109802</v>
      </c>
      <c r="B52" s="91" t="s">
        <v>160</v>
      </c>
      <c r="C52" s="90"/>
    </row>
    <row r="53" spans="1:3">
      <c r="A53" s="91">
        <v>2109803</v>
      </c>
      <c r="B53" s="91" t="s">
        <v>161</v>
      </c>
      <c r="C53" s="90"/>
    </row>
    <row r="54" spans="1:3">
      <c r="A54" s="91">
        <v>2109804</v>
      </c>
      <c r="B54" s="91" t="s">
        <v>162</v>
      </c>
      <c r="C54" s="90"/>
    </row>
    <row r="55" spans="1:3">
      <c r="A55" s="91">
        <v>2109899</v>
      </c>
      <c r="B55" s="91" t="s">
        <v>163</v>
      </c>
      <c r="C55" s="90"/>
    </row>
    <row r="56" spans="1:3">
      <c r="A56" s="91">
        <v>211</v>
      </c>
      <c r="B56" s="92" t="s">
        <v>164</v>
      </c>
      <c r="C56" s="90">
        <f>SUM(C57,C62,C67)</f>
        <v>0</v>
      </c>
    </row>
    <row r="57" spans="1:3">
      <c r="A57" s="91">
        <v>21160</v>
      </c>
      <c r="B57" s="92" t="s">
        <v>165</v>
      </c>
      <c r="C57" s="90">
        <f>SUM(C58:C61)</f>
        <v>0</v>
      </c>
    </row>
    <row r="58" spans="1:3">
      <c r="A58" s="91">
        <v>2116001</v>
      </c>
      <c r="B58" s="93" t="s">
        <v>166</v>
      </c>
      <c r="C58" s="90"/>
    </row>
    <row r="59" spans="1:3">
      <c r="A59" s="91">
        <v>2116002</v>
      </c>
      <c r="B59" s="93" t="s">
        <v>167</v>
      </c>
      <c r="C59" s="90"/>
    </row>
    <row r="60" spans="1:3">
      <c r="A60" s="91">
        <v>2116003</v>
      </c>
      <c r="B60" s="93" t="s">
        <v>168</v>
      </c>
      <c r="C60" s="90"/>
    </row>
    <row r="61" spans="1:3">
      <c r="A61" s="91">
        <v>2116099</v>
      </c>
      <c r="B61" s="93" t="s">
        <v>169</v>
      </c>
      <c r="C61" s="90"/>
    </row>
    <row r="62" spans="1:3">
      <c r="A62" s="91">
        <v>21161</v>
      </c>
      <c r="B62" s="92" t="s">
        <v>170</v>
      </c>
      <c r="C62" s="90">
        <f>SUM(C63:C66)</f>
        <v>0</v>
      </c>
    </row>
    <row r="63" spans="1:3">
      <c r="A63" s="91">
        <v>2116101</v>
      </c>
      <c r="B63" s="93" t="s">
        <v>171</v>
      </c>
      <c r="C63" s="90"/>
    </row>
    <row r="64" spans="1:3">
      <c r="A64" s="91">
        <v>2116102</v>
      </c>
      <c r="B64" s="93" t="s">
        <v>172</v>
      </c>
      <c r="C64" s="90"/>
    </row>
    <row r="65" spans="1:3">
      <c r="A65" s="91">
        <v>2116103</v>
      </c>
      <c r="B65" s="93" t="s">
        <v>173</v>
      </c>
      <c r="C65" s="90"/>
    </row>
    <row r="66" spans="1:3">
      <c r="A66" s="91">
        <v>2116104</v>
      </c>
      <c r="B66" s="93" t="s">
        <v>174</v>
      </c>
      <c r="C66" s="90"/>
    </row>
    <row r="67" spans="1:3">
      <c r="A67" s="91">
        <v>21198</v>
      </c>
      <c r="B67" s="92" t="s">
        <v>118</v>
      </c>
      <c r="C67" s="90">
        <f>SUM(C68:C71)</f>
        <v>0</v>
      </c>
    </row>
    <row r="68" spans="1:3">
      <c r="A68" s="91">
        <v>2119801</v>
      </c>
      <c r="B68" s="93" t="s">
        <v>175</v>
      </c>
      <c r="C68" s="90"/>
    </row>
    <row r="69" spans="1:3">
      <c r="A69" s="91">
        <v>2119802</v>
      </c>
      <c r="B69" s="93" t="s">
        <v>176</v>
      </c>
      <c r="C69" s="90"/>
    </row>
    <row r="70" spans="1:3">
      <c r="A70" s="91">
        <v>2119803</v>
      </c>
      <c r="B70" s="93" t="s">
        <v>177</v>
      </c>
      <c r="C70" s="90"/>
    </row>
    <row r="71" spans="1:3">
      <c r="A71" s="91">
        <v>2119899</v>
      </c>
      <c r="B71" s="93" t="s">
        <v>178</v>
      </c>
      <c r="C71" s="90"/>
    </row>
    <row r="72" spans="1:3">
      <c r="A72" s="91">
        <v>212</v>
      </c>
      <c r="B72" s="92" t="s">
        <v>179</v>
      </c>
      <c r="C72" s="90">
        <f>SUM(C73,C89,C93:C94,C100,C104,C108,C112,C118,C121,C130)</f>
        <v>468246</v>
      </c>
    </row>
    <row r="73" spans="1:3">
      <c r="A73" s="91">
        <v>21208</v>
      </c>
      <c r="B73" s="92" t="s">
        <v>180</v>
      </c>
      <c r="C73" s="90">
        <f>SUM(C74:C88)</f>
        <v>468201</v>
      </c>
    </row>
    <row r="74" spans="1:3">
      <c r="A74" s="91">
        <v>2120801</v>
      </c>
      <c r="B74" s="93" t="s">
        <v>181</v>
      </c>
      <c r="C74" s="90">
        <v>261519</v>
      </c>
    </row>
    <row r="75" spans="1:3">
      <c r="A75" s="91">
        <v>2120802</v>
      </c>
      <c r="B75" s="93" t="s">
        <v>182</v>
      </c>
      <c r="C75" s="90">
        <v>94201</v>
      </c>
    </row>
    <row r="76" spans="1:3">
      <c r="A76" s="91">
        <v>2120803</v>
      </c>
      <c r="B76" s="93" t="s">
        <v>183</v>
      </c>
      <c r="C76" s="90">
        <v>7396</v>
      </c>
    </row>
    <row r="77" spans="1:3">
      <c r="A77" s="91">
        <v>2120804</v>
      </c>
      <c r="B77" s="93" t="s">
        <v>184</v>
      </c>
      <c r="C77" s="90">
        <v>35192</v>
      </c>
    </row>
    <row r="78" spans="1:3">
      <c r="A78" s="91">
        <v>2120805</v>
      </c>
      <c r="B78" s="93" t="s">
        <v>185</v>
      </c>
      <c r="C78" s="90"/>
    </row>
    <row r="79" spans="1:3">
      <c r="A79" s="91">
        <v>2120806</v>
      </c>
      <c r="B79" s="93" t="s">
        <v>186</v>
      </c>
      <c r="C79" s="90"/>
    </row>
    <row r="80" spans="1:3">
      <c r="A80" s="91">
        <v>2120807</v>
      </c>
      <c r="B80" s="93" t="s">
        <v>187</v>
      </c>
      <c r="C80" s="90"/>
    </row>
    <row r="81" spans="1:3">
      <c r="A81" s="91">
        <v>2120809</v>
      </c>
      <c r="B81" s="93" t="s">
        <v>188</v>
      </c>
      <c r="C81" s="90"/>
    </row>
    <row r="82" spans="1:3">
      <c r="A82" s="91">
        <v>2120810</v>
      </c>
      <c r="B82" s="93" t="s">
        <v>189</v>
      </c>
      <c r="C82" s="90"/>
    </row>
    <row r="83" spans="1:3">
      <c r="A83" s="91">
        <v>2120811</v>
      </c>
      <c r="B83" s="93" t="s">
        <v>190</v>
      </c>
      <c r="C83" s="90"/>
    </row>
    <row r="84" spans="1:3">
      <c r="A84" s="91">
        <v>2120813</v>
      </c>
      <c r="B84" s="93" t="s">
        <v>191</v>
      </c>
      <c r="C84" s="90"/>
    </row>
    <row r="85" spans="1:3">
      <c r="A85" s="91">
        <v>2120814</v>
      </c>
      <c r="B85" s="93" t="s">
        <v>192</v>
      </c>
      <c r="C85" s="90"/>
    </row>
    <row r="86" spans="1:3">
      <c r="A86" s="91">
        <v>2120815</v>
      </c>
      <c r="B86" s="93" t="s">
        <v>193</v>
      </c>
      <c r="C86" s="90"/>
    </row>
    <row r="87" spans="1:3">
      <c r="A87" s="91">
        <v>2120816</v>
      </c>
      <c r="B87" s="93" t="s">
        <v>194</v>
      </c>
      <c r="C87" s="90"/>
    </row>
    <row r="88" spans="1:3">
      <c r="A88" s="91">
        <v>2120899</v>
      </c>
      <c r="B88" s="93" t="s">
        <v>195</v>
      </c>
      <c r="C88" s="90">
        <v>69893</v>
      </c>
    </row>
    <row r="89" spans="1:3">
      <c r="A89" s="91">
        <v>21210</v>
      </c>
      <c r="B89" s="92" t="s">
        <v>196</v>
      </c>
      <c r="C89" s="90">
        <f>SUM(C90:C92)</f>
        <v>0</v>
      </c>
    </row>
    <row r="90" spans="1:3">
      <c r="A90" s="91">
        <v>2121001</v>
      </c>
      <c r="B90" s="93" t="s">
        <v>181</v>
      </c>
      <c r="C90" s="90"/>
    </row>
    <row r="91" spans="1:3">
      <c r="A91" s="91">
        <v>2121002</v>
      </c>
      <c r="B91" s="93" t="s">
        <v>182</v>
      </c>
      <c r="C91" s="90"/>
    </row>
    <row r="92" spans="1:3">
      <c r="A92" s="91">
        <v>2121099</v>
      </c>
      <c r="B92" s="93" t="s">
        <v>197</v>
      </c>
      <c r="C92" s="90"/>
    </row>
    <row r="93" spans="1:3">
      <c r="A93" s="91">
        <v>21211</v>
      </c>
      <c r="B93" s="92" t="s">
        <v>198</v>
      </c>
      <c r="C93" s="90"/>
    </row>
    <row r="94" spans="1:3">
      <c r="A94" s="91">
        <v>21213</v>
      </c>
      <c r="B94" s="92" t="s">
        <v>199</v>
      </c>
      <c r="C94" s="90">
        <f>SUM(C95:C99)</f>
        <v>0</v>
      </c>
    </row>
    <row r="95" spans="1:3">
      <c r="A95" s="91">
        <v>2121301</v>
      </c>
      <c r="B95" s="93" t="s">
        <v>200</v>
      </c>
      <c r="C95" s="90"/>
    </row>
    <row r="96" spans="1:3">
      <c r="A96" s="91">
        <v>2121302</v>
      </c>
      <c r="B96" s="93" t="s">
        <v>201</v>
      </c>
      <c r="C96" s="90"/>
    </row>
    <row r="97" spans="1:3">
      <c r="A97" s="91">
        <v>2121303</v>
      </c>
      <c r="B97" s="93" t="s">
        <v>202</v>
      </c>
      <c r="C97" s="90"/>
    </row>
    <row r="98" spans="1:3">
      <c r="A98" s="91">
        <v>2121304</v>
      </c>
      <c r="B98" s="93" t="s">
        <v>203</v>
      </c>
      <c r="C98" s="90"/>
    </row>
    <row r="99" spans="1:3">
      <c r="A99" s="91">
        <v>2121399</v>
      </c>
      <c r="B99" s="93" t="s">
        <v>204</v>
      </c>
      <c r="C99" s="90"/>
    </row>
    <row r="100" spans="1:3">
      <c r="A100" s="91">
        <v>21214</v>
      </c>
      <c r="B100" s="92" t="s">
        <v>205</v>
      </c>
      <c r="C100" s="90">
        <f>SUM(C101:C103)</f>
        <v>0</v>
      </c>
    </row>
    <row r="101" spans="1:3">
      <c r="A101" s="91">
        <v>2121401</v>
      </c>
      <c r="B101" s="93" t="s">
        <v>206</v>
      </c>
      <c r="C101" s="90"/>
    </row>
    <row r="102" spans="1:3">
      <c r="A102" s="91">
        <v>2121402</v>
      </c>
      <c r="B102" s="93" t="s">
        <v>207</v>
      </c>
      <c r="C102" s="90"/>
    </row>
    <row r="103" spans="1:3">
      <c r="A103" s="91">
        <v>2121499</v>
      </c>
      <c r="B103" s="93" t="s">
        <v>208</v>
      </c>
      <c r="C103" s="90"/>
    </row>
    <row r="104" spans="1:3">
      <c r="A104" s="91">
        <v>21215</v>
      </c>
      <c r="B104" s="92" t="s">
        <v>209</v>
      </c>
      <c r="C104" s="90">
        <f>SUM(C105:C107)</f>
        <v>0</v>
      </c>
    </row>
    <row r="105" spans="1:3">
      <c r="A105" s="91">
        <v>2121501</v>
      </c>
      <c r="B105" s="93" t="s">
        <v>210</v>
      </c>
      <c r="C105" s="90"/>
    </row>
    <row r="106" spans="1:3">
      <c r="A106" s="91">
        <v>2121502</v>
      </c>
      <c r="B106" s="93" t="s">
        <v>211</v>
      </c>
      <c r="C106" s="90"/>
    </row>
    <row r="107" spans="1:3">
      <c r="A107" s="91">
        <v>2121599</v>
      </c>
      <c r="B107" s="93" t="s">
        <v>212</v>
      </c>
      <c r="C107" s="90"/>
    </row>
    <row r="108" spans="1:3">
      <c r="A108" s="91">
        <v>21216</v>
      </c>
      <c r="B108" s="92" t="s">
        <v>213</v>
      </c>
      <c r="C108" s="90">
        <f>SUM(C109:C111)</f>
        <v>0</v>
      </c>
    </row>
    <row r="109" spans="1:3">
      <c r="A109" s="91">
        <v>2121601</v>
      </c>
      <c r="B109" s="93" t="s">
        <v>210</v>
      </c>
      <c r="C109" s="90"/>
    </row>
    <row r="110" spans="1:3">
      <c r="A110" s="91">
        <v>2121602</v>
      </c>
      <c r="B110" s="93" t="s">
        <v>211</v>
      </c>
      <c r="C110" s="90"/>
    </row>
    <row r="111" spans="1:3">
      <c r="A111" s="91">
        <v>2121699</v>
      </c>
      <c r="B111" s="93" t="s">
        <v>214</v>
      </c>
      <c r="C111" s="90"/>
    </row>
    <row r="112" spans="1:3">
      <c r="A112" s="91">
        <v>21217</v>
      </c>
      <c r="B112" s="92" t="s">
        <v>215</v>
      </c>
      <c r="C112" s="90">
        <f>SUM(C113:C117)</f>
        <v>0</v>
      </c>
    </row>
    <row r="113" spans="1:3">
      <c r="A113" s="91">
        <v>2121701</v>
      </c>
      <c r="B113" s="93" t="s">
        <v>216</v>
      </c>
      <c r="C113" s="90"/>
    </row>
    <row r="114" spans="1:3">
      <c r="A114" s="91">
        <v>2121702</v>
      </c>
      <c r="B114" s="93" t="s">
        <v>217</v>
      </c>
      <c r="C114" s="90"/>
    </row>
    <row r="115" spans="1:3">
      <c r="A115" s="91">
        <v>2121703</v>
      </c>
      <c r="B115" s="93" t="s">
        <v>218</v>
      </c>
      <c r="C115" s="90"/>
    </row>
    <row r="116" spans="1:3">
      <c r="A116" s="91">
        <v>2121704</v>
      </c>
      <c r="B116" s="93" t="s">
        <v>219</v>
      </c>
      <c r="C116" s="90"/>
    </row>
    <row r="117" spans="1:3">
      <c r="A117" s="91">
        <v>2121799</v>
      </c>
      <c r="B117" s="93" t="s">
        <v>220</v>
      </c>
      <c r="C117" s="90"/>
    </row>
    <row r="118" spans="1:3">
      <c r="A118" s="91">
        <v>21218</v>
      </c>
      <c r="B118" s="92" t="s">
        <v>221</v>
      </c>
      <c r="C118" s="90">
        <f>SUM(C119:C120)</f>
        <v>0</v>
      </c>
    </row>
    <row r="119" spans="1:3">
      <c r="A119" s="91">
        <v>2121801</v>
      </c>
      <c r="B119" s="93" t="s">
        <v>222</v>
      </c>
      <c r="C119" s="90"/>
    </row>
    <row r="120" spans="1:3">
      <c r="A120" s="91">
        <v>2121899</v>
      </c>
      <c r="B120" s="93" t="s">
        <v>223</v>
      </c>
      <c r="C120" s="90"/>
    </row>
    <row r="121" spans="1:3">
      <c r="A121" s="91">
        <v>21219</v>
      </c>
      <c r="B121" s="92" t="s">
        <v>224</v>
      </c>
      <c r="C121" s="90">
        <f>SUM(C122:C129)</f>
        <v>0</v>
      </c>
    </row>
    <row r="122" spans="1:3">
      <c r="A122" s="91">
        <v>2121901</v>
      </c>
      <c r="B122" s="93" t="s">
        <v>210</v>
      </c>
      <c r="C122" s="90"/>
    </row>
    <row r="123" spans="1:3">
      <c r="A123" s="91">
        <v>2121902</v>
      </c>
      <c r="B123" s="93" t="s">
        <v>211</v>
      </c>
      <c r="C123" s="90"/>
    </row>
    <row r="124" spans="1:3">
      <c r="A124" s="91">
        <v>2121903</v>
      </c>
      <c r="B124" s="93" t="s">
        <v>225</v>
      </c>
      <c r="C124" s="90"/>
    </row>
    <row r="125" spans="1:3">
      <c r="A125" s="91">
        <v>2121904</v>
      </c>
      <c r="B125" s="93" t="s">
        <v>226</v>
      </c>
      <c r="C125" s="90"/>
    </row>
    <row r="126" spans="1:3">
      <c r="A126" s="91">
        <v>2121905</v>
      </c>
      <c r="B126" s="93" t="s">
        <v>227</v>
      </c>
      <c r="C126" s="90"/>
    </row>
    <row r="127" spans="1:3">
      <c r="A127" s="91">
        <v>2121906</v>
      </c>
      <c r="B127" s="93" t="s">
        <v>228</v>
      </c>
      <c r="C127" s="90"/>
    </row>
    <row r="128" spans="1:3">
      <c r="A128" s="91">
        <v>2121907</v>
      </c>
      <c r="B128" s="93" t="s">
        <v>229</v>
      </c>
      <c r="C128" s="90"/>
    </row>
    <row r="129" spans="1:3">
      <c r="A129" s="91">
        <v>2121999</v>
      </c>
      <c r="B129" s="93" t="s">
        <v>230</v>
      </c>
      <c r="C129" s="90"/>
    </row>
    <row r="130" spans="1:3">
      <c r="A130" s="91">
        <v>21298</v>
      </c>
      <c r="B130" s="92" t="s">
        <v>118</v>
      </c>
      <c r="C130" s="90">
        <f>SUM(C131:C132)</f>
        <v>45</v>
      </c>
    </row>
    <row r="131" spans="1:3">
      <c r="A131" s="91">
        <v>2129801</v>
      </c>
      <c r="B131" s="93" t="s">
        <v>231</v>
      </c>
      <c r="C131" s="90">
        <v>45</v>
      </c>
    </row>
    <row r="132" spans="1:3">
      <c r="A132" s="91">
        <v>2129899</v>
      </c>
      <c r="B132" s="93" t="s">
        <v>232</v>
      </c>
      <c r="C132" s="90"/>
    </row>
    <row r="133" spans="1:3">
      <c r="A133" s="91">
        <v>213</v>
      </c>
      <c r="B133" s="92" t="s">
        <v>233</v>
      </c>
      <c r="C133" s="90">
        <f>SUM(C134,C139,C144,C149,C152,C157,C161,C165,C168)</f>
        <v>409</v>
      </c>
    </row>
    <row r="134" spans="1:3">
      <c r="A134" s="91">
        <v>21366</v>
      </c>
      <c r="B134" s="92" t="s">
        <v>234</v>
      </c>
      <c r="C134" s="90">
        <f>SUM(C135:C138)</f>
        <v>29</v>
      </c>
    </row>
    <row r="135" spans="1:3">
      <c r="A135" s="91">
        <v>2136601</v>
      </c>
      <c r="B135" s="93" t="s">
        <v>235</v>
      </c>
      <c r="C135" s="90">
        <v>29</v>
      </c>
    </row>
    <row r="136" spans="1:3">
      <c r="A136" s="91">
        <v>2136602</v>
      </c>
      <c r="B136" s="93" t="s">
        <v>236</v>
      </c>
      <c r="C136" s="90"/>
    </row>
    <row r="137" spans="1:3">
      <c r="A137" s="91">
        <v>2136603</v>
      </c>
      <c r="B137" s="93" t="s">
        <v>237</v>
      </c>
      <c r="C137" s="90"/>
    </row>
    <row r="138" spans="1:3">
      <c r="A138" s="91">
        <v>2136699</v>
      </c>
      <c r="B138" s="93" t="s">
        <v>238</v>
      </c>
      <c r="C138" s="90"/>
    </row>
    <row r="139" spans="1:3">
      <c r="A139" s="91">
        <v>21367</v>
      </c>
      <c r="B139" s="92" t="s">
        <v>239</v>
      </c>
      <c r="C139" s="90">
        <f>SUM(C140:C143)</f>
        <v>0</v>
      </c>
    </row>
    <row r="140" spans="1:3">
      <c r="A140" s="91">
        <v>2136701</v>
      </c>
      <c r="B140" s="93" t="s">
        <v>235</v>
      </c>
      <c r="C140" s="90"/>
    </row>
    <row r="141" spans="1:3">
      <c r="A141" s="91">
        <v>2136702</v>
      </c>
      <c r="B141" s="93" t="s">
        <v>236</v>
      </c>
      <c r="C141" s="90"/>
    </row>
    <row r="142" spans="1:3">
      <c r="A142" s="91">
        <v>2136703</v>
      </c>
      <c r="B142" s="93" t="s">
        <v>240</v>
      </c>
      <c r="C142" s="90"/>
    </row>
    <row r="143" spans="1:3">
      <c r="A143" s="91">
        <v>2136799</v>
      </c>
      <c r="B143" s="93" t="s">
        <v>241</v>
      </c>
      <c r="C143" s="90"/>
    </row>
    <row r="144" spans="1:3">
      <c r="A144" s="91">
        <v>21369</v>
      </c>
      <c r="B144" s="92" t="s">
        <v>242</v>
      </c>
      <c r="C144" s="90">
        <f>SUM(C145:C148)</f>
        <v>0</v>
      </c>
    </row>
    <row r="145" spans="1:3">
      <c r="A145" s="91">
        <v>2136901</v>
      </c>
      <c r="B145" s="93" t="s">
        <v>243</v>
      </c>
      <c r="C145" s="90"/>
    </row>
    <row r="146" spans="1:3">
      <c r="A146" s="91">
        <v>2136902</v>
      </c>
      <c r="B146" s="93" t="s">
        <v>244</v>
      </c>
      <c r="C146" s="90"/>
    </row>
    <row r="147" spans="1:3">
      <c r="A147" s="91">
        <v>2136903</v>
      </c>
      <c r="B147" s="93" t="s">
        <v>245</v>
      </c>
      <c r="C147" s="90"/>
    </row>
    <row r="148" spans="1:3">
      <c r="A148" s="91">
        <v>2136999</v>
      </c>
      <c r="B148" s="93" t="s">
        <v>246</v>
      </c>
      <c r="C148" s="90"/>
    </row>
    <row r="149" spans="1:3">
      <c r="A149" s="91">
        <v>21370</v>
      </c>
      <c r="B149" s="92" t="s">
        <v>247</v>
      </c>
      <c r="C149" s="90">
        <f>SUM(C150:C151)</f>
        <v>0</v>
      </c>
    </row>
    <row r="150" spans="1:3">
      <c r="A150" s="91">
        <v>2137001</v>
      </c>
      <c r="B150" s="93" t="s">
        <v>248</v>
      </c>
      <c r="C150" s="90"/>
    </row>
    <row r="151" spans="1:3">
      <c r="A151" s="91">
        <v>2137099</v>
      </c>
      <c r="B151" s="93" t="s">
        <v>249</v>
      </c>
      <c r="C151" s="90"/>
    </row>
    <row r="152" spans="1:3">
      <c r="A152" s="91">
        <v>21371</v>
      </c>
      <c r="B152" s="92" t="s">
        <v>250</v>
      </c>
      <c r="C152" s="90">
        <f>SUM(C153:C156)</f>
        <v>0</v>
      </c>
    </row>
    <row r="153" spans="1:3">
      <c r="A153" s="91">
        <v>2137101</v>
      </c>
      <c r="B153" s="93" t="s">
        <v>251</v>
      </c>
      <c r="C153" s="90"/>
    </row>
    <row r="154" spans="1:3">
      <c r="A154" s="91">
        <v>2137102</v>
      </c>
      <c r="B154" s="93" t="s">
        <v>252</v>
      </c>
      <c r="C154" s="90"/>
    </row>
    <row r="155" spans="1:3">
      <c r="A155" s="91">
        <v>2137103</v>
      </c>
      <c r="B155" s="93" t="s">
        <v>253</v>
      </c>
      <c r="C155" s="90"/>
    </row>
    <row r="156" spans="1:3">
      <c r="A156" s="91">
        <v>2137199</v>
      </c>
      <c r="B156" s="93" t="s">
        <v>254</v>
      </c>
      <c r="C156" s="90"/>
    </row>
    <row r="157" spans="1:3">
      <c r="A157" s="91">
        <v>21372</v>
      </c>
      <c r="B157" s="92" t="s">
        <v>255</v>
      </c>
      <c r="C157" s="90">
        <f>SUM(C158:C160)</f>
        <v>380</v>
      </c>
    </row>
    <row r="158" spans="1:3">
      <c r="A158" s="91">
        <v>2137201</v>
      </c>
      <c r="B158" s="93" t="s">
        <v>256</v>
      </c>
      <c r="C158" s="90">
        <v>380</v>
      </c>
    </row>
    <row r="159" spans="1:3">
      <c r="A159" s="91">
        <v>2137202</v>
      </c>
      <c r="B159" s="93" t="s">
        <v>235</v>
      </c>
      <c r="C159" s="90"/>
    </row>
    <row r="160" spans="1:3">
      <c r="A160" s="91">
        <v>2137299</v>
      </c>
      <c r="B160" s="93" t="s">
        <v>257</v>
      </c>
      <c r="C160" s="90"/>
    </row>
    <row r="161" spans="1:3">
      <c r="A161" s="91">
        <v>21373</v>
      </c>
      <c r="B161" s="92" t="s">
        <v>258</v>
      </c>
      <c r="C161" s="90">
        <f>SUM(C162:C164)</f>
        <v>0</v>
      </c>
    </row>
    <row r="162" spans="1:3">
      <c r="A162" s="91">
        <v>2137301</v>
      </c>
      <c r="B162" s="93" t="s">
        <v>256</v>
      </c>
      <c r="C162" s="90"/>
    </row>
    <row r="163" spans="1:3">
      <c r="A163" s="91">
        <v>2137302</v>
      </c>
      <c r="B163" s="93" t="s">
        <v>235</v>
      </c>
      <c r="C163" s="90"/>
    </row>
    <row r="164" spans="1:3">
      <c r="A164" s="91">
        <v>2137399</v>
      </c>
      <c r="B164" s="93" t="s">
        <v>259</v>
      </c>
      <c r="C164" s="90"/>
    </row>
    <row r="165" spans="1:3">
      <c r="A165" s="91">
        <v>21374</v>
      </c>
      <c r="B165" s="92" t="s">
        <v>260</v>
      </c>
      <c r="C165" s="90">
        <f>SUM(C166:C167)</f>
        <v>0</v>
      </c>
    </row>
    <row r="166" spans="1:3">
      <c r="A166" s="91">
        <v>2137401</v>
      </c>
      <c r="B166" s="93" t="s">
        <v>235</v>
      </c>
      <c r="C166" s="90"/>
    </row>
    <row r="167" spans="1:3">
      <c r="A167" s="91">
        <v>2137499</v>
      </c>
      <c r="B167" s="93" t="s">
        <v>261</v>
      </c>
      <c r="C167" s="90"/>
    </row>
    <row r="168" spans="1:3">
      <c r="A168" s="91">
        <v>21398</v>
      </c>
      <c r="B168" s="92" t="s">
        <v>118</v>
      </c>
      <c r="C168" s="90">
        <f>SUM(C169:C171)</f>
        <v>0</v>
      </c>
    </row>
    <row r="169" spans="1:3">
      <c r="A169" s="91">
        <v>2139801</v>
      </c>
      <c r="B169" s="93" t="s">
        <v>262</v>
      </c>
      <c r="C169" s="90"/>
    </row>
    <row r="170" spans="1:3">
      <c r="A170" s="91">
        <v>2139802</v>
      </c>
      <c r="B170" s="93" t="s">
        <v>263</v>
      </c>
      <c r="C170" s="90"/>
    </row>
    <row r="171" spans="1:3">
      <c r="A171" s="91">
        <v>2139899</v>
      </c>
      <c r="B171" s="93" t="s">
        <v>264</v>
      </c>
      <c r="C171" s="90"/>
    </row>
    <row r="172" spans="1:3">
      <c r="A172" s="91">
        <v>214</v>
      </c>
      <c r="B172" s="92" t="s">
        <v>265</v>
      </c>
      <c r="C172" s="90">
        <f>SUM(C173,C178,C183,C192,C199,C209,C212,C215,C216)</f>
        <v>19105</v>
      </c>
    </row>
    <row r="173" spans="1:3">
      <c r="A173" s="91">
        <v>21460</v>
      </c>
      <c r="B173" s="92" t="s">
        <v>266</v>
      </c>
      <c r="C173" s="90">
        <f>SUM(C174:C177)</f>
        <v>0</v>
      </c>
    </row>
    <row r="174" spans="1:3">
      <c r="A174" s="91">
        <v>2146001</v>
      </c>
      <c r="B174" s="93" t="s">
        <v>267</v>
      </c>
      <c r="C174" s="90"/>
    </row>
    <row r="175" spans="1:3">
      <c r="A175" s="91">
        <v>2146002</v>
      </c>
      <c r="B175" s="93" t="s">
        <v>268</v>
      </c>
      <c r="C175" s="90"/>
    </row>
    <row r="176" spans="1:3">
      <c r="A176" s="91">
        <v>2146003</v>
      </c>
      <c r="B176" s="93" t="s">
        <v>269</v>
      </c>
      <c r="C176" s="90"/>
    </row>
    <row r="177" spans="1:3">
      <c r="A177" s="91">
        <v>2146099</v>
      </c>
      <c r="B177" s="93" t="s">
        <v>270</v>
      </c>
      <c r="C177" s="90"/>
    </row>
    <row r="178" spans="1:3">
      <c r="A178" s="91">
        <v>21462</v>
      </c>
      <c r="B178" s="92" t="s">
        <v>271</v>
      </c>
      <c r="C178" s="90">
        <f>SUM(C179:C182)</f>
        <v>0</v>
      </c>
    </row>
    <row r="179" spans="1:3">
      <c r="A179" s="91">
        <v>2146201</v>
      </c>
      <c r="B179" s="93" t="s">
        <v>269</v>
      </c>
      <c r="C179" s="90"/>
    </row>
    <row r="180" spans="1:3">
      <c r="A180" s="91">
        <v>2146202</v>
      </c>
      <c r="B180" s="93" t="s">
        <v>272</v>
      </c>
      <c r="C180" s="90"/>
    </row>
    <row r="181" spans="1:3">
      <c r="A181" s="91">
        <v>2146203</v>
      </c>
      <c r="B181" s="93" t="s">
        <v>273</v>
      </c>
      <c r="C181" s="90"/>
    </row>
    <row r="182" spans="1:3">
      <c r="A182" s="91">
        <v>2146299</v>
      </c>
      <c r="B182" s="93" t="s">
        <v>274</v>
      </c>
      <c r="C182" s="90"/>
    </row>
    <row r="183" spans="1:3">
      <c r="A183" s="91">
        <v>21464</v>
      </c>
      <c r="B183" s="92" t="s">
        <v>275</v>
      </c>
      <c r="C183" s="90">
        <f>SUM(C184:C191)</f>
        <v>0</v>
      </c>
    </row>
    <row r="184" spans="1:3">
      <c r="A184" s="91">
        <v>2146401</v>
      </c>
      <c r="B184" s="93" t="s">
        <v>276</v>
      </c>
      <c r="C184" s="90"/>
    </row>
    <row r="185" spans="1:3">
      <c r="A185" s="91">
        <v>2146402</v>
      </c>
      <c r="B185" s="93" t="s">
        <v>277</v>
      </c>
      <c r="C185" s="90"/>
    </row>
    <row r="186" spans="1:3">
      <c r="A186" s="91">
        <v>2146403</v>
      </c>
      <c r="B186" s="93" t="s">
        <v>278</v>
      </c>
      <c r="C186" s="90"/>
    </row>
    <row r="187" spans="1:3">
      <c r="A187" s="91">
        <v>2146404</v>
      </c>
      <c r="B187" s="93" t="s">
        <v>279</v>
      </c>
      <c r="C187" s="90"/>
    </row>
    <row r="188" spans="1:3">
      <c r="A188" s="91">
        <v>2146405</v>
      </c>
      <c r="B188" s="93" t="s">
        <v>280</v>
      </c>
      <c r="C188" s="90"/>
    </row>
    <row r="189" spans="1:3">
      <c r="A189" s="91">
        <v>2146406</v>
      </c>
      <c r="B189" s="93" t="s">
        <v>281</v>
      </c>
      <c r="C189" s="90"/>
    </row>
    <row r="190" spans="1:3">
      <c r="A190" s="91">
        <v>2146407</v>
      </c>
      <c r="B190" s="93" t="s">
        <v>282</v>
      </c>
      <c r="C190" s="90"/>
    </row>
    <row r="191" spans="1:3">
      <c r="A191" s="91">
        <v>2146499</v>
      </c>
      <c r="B191" s="93" t="s">
        <v>283</v>
      </c>
      <c r="C191" s="90"/>
    </row>
    <row r="192" spans="1:3">
      <c r="A192" s="91">
        <v>21468</v>
      </c>
      <c r="B192" s="92" t="s">
        <v>284</v>
      </c>
      <c r="C192" s="90">
        <f>SUM(C193:C198)</f>
        <v>0</v>
      </c>
    </row>
    <row r="193" spans="1:3">
      <c r="A193" s="91">
        <v>2146801</v>
      </c>
      <c r="B193" s="93" t="s">
        <v>285</v>
      </c>
      <c r="C193" s="90"/>
    </row>
    <row r="194" spans="1:3">
      <c r="A194" s="91">
        <v>2146802</v>
      </c>
      <c r="B194" s="93" t="s">
        <v>286</v>
      </c>
      <c r="C194" s="90"/>
    </row>
    <row r="195" spans="1:3">
      <c r="A195" s="91">
        <v>2146803</v>
      </c>
      <c r="B195" s="93" t="s">
        <v>287</v>
      </c>
      <c r="C195" s="90"/>
    </row>
    <row r="196" spans="1:3">
      <c r="A196" s="91">
        <v>2146804</v>
      </c>
      <c r="B196" s="93" t="s">
        <v>288</v>
      </c>
      <c r="C196" s="90"/>
    </row>
    <row r="197" spans="1:3">
      <c r="A197" s="91">
        <v>2146805</v>
      </c>
      <c r="B197" s="93" t="s">
        <v>289</v>
      </c>
      <c r="C197" s="90"/>
    </row>
    <row r="198" spans="1:3">
      <c r="A198" s="91">
        <v>2146899</v>
      </c>
      <c r="B198" s="93" t="s">
        <v>290</v>
      </c>
      <c r="C198" s="90"/>
    </row>
    <row r="199" spans="1:3">
      <c r="A199" s="91">
        <v>21469</v>
      </c>
      <c r="B199" s="92" t="s">
        <v>291</v>
      </c>
      <c r="C199" s="90">
        <f>SUM(C200:C208)</f>
        <v>0</v>
      </c>
    </row>
    <row r="200" spans="1:3">
      <c r="A200" s="91">
        <v>2146901</v>
      </c>
      <c r="B200" s="93" t="s">
        <v>292</v>
      </c>
      <c r="C200" s="90"/>
    </row>
    <row r="201" spans="1:3">
      <c r="A201" s="91">
        <v>2146902</v>
      </c>
      <c r="B201" s="93" t="s">
        <v>293</v>
      </c>
      <c r="C201" s="90"/>
    </row>
    <row r="202" spans="1:3">
      <c r="A202" s="91">
        <v>2146903</v>
      </c>
      <c r="B202" s="93" t="s">
        <v>294</v>
      </c>
      <c r="C202" s="90"/>
    </row>
    <row r="203" spans="1:3">
      <c r="A203" s="91">
        <v>2146904</v>
      </c>
      <c r="B203" s="93" t="s">
        <v>295</v>
      </c>
      <c r="C203" s="90"/>
    </row>
    <row r="204" spans="1:3">
      <c r="A204" s="91">
        <v>2146906</v>
      </c>
      <c r="B204" s="93" t="s">
        <v>296</v>
      </c>
      <c r="C204" s="90"/>
    </row>
    <row r="205" spans="1:3">
      <c r="A205" s="91">
        <v>2146907</v>
      </c>
      <c r="B205" s="93" t="s">
        <v>297</v>
      </c>
      <c r="C205" s="90"/>
    </row>
    <row r="206" spans="1:3">
      <c r="A206" s="91">
        <v>2146908</v>
      </c>
      <c r="B206" s="93" t="s">
        <v>298</v>
      </c>
      <c r="C206" s="90"/>
    </row>
    <row r="207" spans="1:3">
      <c r="A207" s="91">
        <v>2146909</v>
      </c>
      <c r="B207" s="93" t="s">
        <v>299</v>
      </c>
      <c r="C207" s="90"/>
    </row>
    <row r="208" spans="1:3">
      <c r="A208" s="91">
        <v>2146999</v>
      </c>
      <c r="B208" s="93" t="s">
        <v>300</v>
      </c>
      <c r="C208" s="90"/>
    </row>
    <row r="209" spans="1:3">
      <c r="A209" s="91">
        <v>21470</v>
      </c>
      <c r="B209" s="92" t="s">
        <v>301</v>
      </c>
      <c r="C209" s="90">
        <f>SUM(C210:C211)</f>
        <v>0</v>
      </c>
    </row>
    <row r="210" spans="1:3">
      <c r="A210" s="91">
        <v>2147001</v>
      </c>
      <c r="B210" s="93" t="s">
        <v>302</v>
      </c>
      <c r="C210" s="90"/>
    </row>
    <row r="211" spans="1:3">
      <c r="A211" s="91">
        <v>2147099</v>
      </c>
      <c r="B211" s="93" t="s">
        <v>303</v>
      </c>
      <c r="C211" s="90"/>
    </row>
    <row r="212" spans="1:3">
      <c r="A212" s="91">
        <v>21471</v>
      </c>
      <c r="B212" s="92" t="s">
        <v>304</v>
      </c>
      <c r="C212" s="90">
        <f>SUM(C213:C214)</f>
        <v>0</v>
      </c>
    </row>
    <row r="213" spans="1:3">
      <c r="A213" s="91">
        <v>2147101</v>
      </c>
      <c r="B213" s="93" t="s">
        <v>302</v>
      </c>
      <c r="C213" s="90"/>
    </row>
    <row r="214" spans="1:3">
      <c r="A214" s="91">
        <v>2147199</v>
      </c>
      <c r="B214" s="93" t="s">
        <v>305</v>
      </c>
      <c r="C214" s="90"/>
    </row>
    <row r="215" spans="1:3">
      <c r="A215" s="91">
        <v>21472</v>
      </c>
      <c r="B215" s="92" t="s">
        <v>306</v>
      </c>
      <c r="C215" s="90"/>
    </row>
    <row r="216" spans="1:3">
      <c r="A216" s="91">
        <v>21498</v>
      </c>
      <c r="B216" s="92" t="s">
        <v>118</v>
      </c>
      <c r="C216" s="90">
        <f>SUM(C217:C221)</f>
        <v>19105</v>
      </c>
    </row>
    <row r="217" spans="1:3">
      <c r="A217" s="91">
        <v>2149801</v>
      </c>
      <c r="B217" s="93" t="s">
        <v>307</v>
      </c>
      <c r="C217" s="90"/>
    </row>
    <row r="218" spans="1:3">
      <c r="A218" s="91">
        <v>2149802</v>
      </c>
      <c r="B218" s="93" t="s">
        <v>308</v>
      </c>
      <c r="C218" s="90"/>
    </row>
    <row r="219" spans="1:3">
      <c r="A219" s="91">
        <v>2149803</v>
      </c>
      <c r="B219" s="93" t="s">
        <v>309</v>
      </c>
      <c r="C219" s="90">
        <v>19105</v>
      </c>
    </row>
    <row r="220" spans="1:3">
      <c r="A220" s="91">
        <v>2149804</v>
      </c>
      <c r="B220" s="93" t="s">
        <v>310</v>
      </c>
      <c r="C220" s="90"/>
    </row>
    <row r="221" spans="1:3">
      <c r="A221" s="91">
        <v>2149899</v>
      </c>
      <c r="B221" s="93" t="s">
        <v>311</v>
      </c>
      <c r="C221" s="90"/>
    </row>
    <row r="222" spans="1:3">
      <c r="A222" s="91">
        <v>215</v>
      </c>
      <c r="B222" s="92" t="s">
        <v>312</v>
      </c>
      <c r="C222" s="90">
        <f>C223+C227</f>
        <v>1492</v>
      </c>
    </row>
    <row r="223" spans="1:3">
      <c r="A223" s="91">
        <v>21562</v>
      </c>
      <c r="B223" s="92" t="s">
        <v>313</v>
      </c>
      <c r="C223" s="90">
        <f>SUM(C224:C226)</f>
        <v>0</v>
      </c>
    </row>
    <row r="224" spans="1:3">
      <c r="A224" s="91">
        <v>2156201</v>
      </c>
      <c r="B224" s="93" t="s">
        <v>314</v>
      </c>
      <c r="C224" s="90"/>
    </row>
    <row r="225" spans="1:3">
      <c r="A225" s="91">
        <v>2156202</v>
      </c>
      <c r="B225" s="93" t="s">
        <v>315</v>
      </c>
      <c r="C225" s="90"/>
    </row>
    <row r="226" spans="1:3">
      <c r="A226" s="91">
        <v>2156299</v>
      </c>
      <c r="B226" s="93" t="s">
        <v>316</v>
      </c>
      <c r="C226" s="90"/>
    </row>
    <row r="227" spans="1:3">
      <c r="A227" s="91">
        <v>21598</v>
      </c>
      <c r="B227" s="92" t="s">
        <v>118</v>
      </c>
      <c r="C227" s="90">
        <f>SUM(C228:C231)</f>
        <v>1492</v>
      </c>
    </row>
    <row r="228" spans="1:3">
      <c r="A228" s="91">
        <v>2159801</v>
      </c>
      <c r="B228" s="93" t="s">
        <v>317</v>
      </c>
      <c r="C228" s="90"/>
    </row>
    <row r="229" spans="1:3">
      <c r="A229" s="91">
        <v>2159802</v>
      </c>
      <c r="B229" s="93" t="s">
        <v>318</v>
      </c>
      <c r="C229" s="90">
        <v>1492</v>
      </c>
    </row>
    <row r="230" spans="1:3">
      <c r="A230" s="91">
        <v>2159803</v>
      </c>
      <c r="B230" s="93" t="s">
        <v>319</v>
      </c>
      <c r="C230" s="90"/>
    </row>
    <row r="231" spans="1:3">
      <c r="A231" s="91">
        <v>2159899</v>
      </c>
      <c r="B231" s="93" t="s">
        <v>320</v>
      </c>
      <c r="C231" s="90"/>
    </row>
    <row r="232" spans="1:3">
      <c r="A232" s="91">
        <v>217</v>
      </c>
      <c r="B232" s="92" t="s">
        <v>321</v>
      </c>
      <c r="C232" s="90">
        <f>C233</f>
        <v>0</v>
      </c>
    </row>
    <row r="233" spans="1:3">
      <c r="A233" s="91">
        <v>21704</v>
      </c>
      <c r="B233" s="92" t="s">
        <v>322</v>
      </c>
      <c r="C233" s="90">
        <f>SUM(C234:C235)</f>
        <v>0</v>
      </c>
    </row>
    <row r="234" spans="1:3">
      <c r="A234" s="91">
        <v>2170402</v>
      </c>
      <c r="B234" s="93" t="s">
        <v>323</v>
      </c>
      <c r="C234" s="90"/>
    </row>
    <row r="235" spans="1:3">
      <c r="A235" s="91">
        <v>2170403</v>
      </c>
      <c r="B235" s="93" t="s">
        <v>324</v>
      </c>
      <c r="C235" s="90"/>
    </row>
    <row r="236" spans="1:3">
      <c r="A236" s="91">
        <v>220</v>
      </c>
      <c r="B236" s="92" t="s">
        <v>325</v>
      </c>
      <c r="C236" s="90">
        <f>C237</f>
        <v>0</v>
      </c>
    </row>
    <row r="237" spans="1:3">
      <c r="A237" s="91">
        <v>22006</v>
      </c>
      <c r="B237" s="92" t="s">
        <v>326</v>
      </c>
      <c r="C237" s="90">
        <f>SUM(C238:C239)</f>
        <v>0</v>
      </c>
    </row>
    <row r="238" spans="1:3">
      <c r="A238" s="91">
        <v>2200601</v>
      </c>
      <c r="B238" s="93" t="s">
        <v>327</v>
      </c>
      <c r="C238" s="90"/>
    </row>
    <row r="239" spans="1:3">
      <c r="A239" s="91">
        <v>2200602</v>
      </c>
      <c r="B239" s="93" t="s">
        <v>328</v>
      </c>
      <c r="C239" s="90"/>
    </row>
    <row r="240" spans="1:3">
      <c r="A240" s="91">
        <v>221</v>
      </c>
      <c r="B240" s="92" t="s">
        <v>329</v>
      </c>
      <c r="C240" s="90">
        <f>C241</f>
        <v>0</v>
      </c>
    </row>
    <row r="241" spans="1:3">
      <c r="A241" s="91">
        <v>22198</v>
      </c>
      <c r="B241" s="92" t="s">
        <v>118</v>
      </c>
      <c r="C241" s="90">
        <f>SUM(C242:C243)</f>
        <v>0</v>
      </c>
    </row>
    <row r="242" spans="1:3">
      <c r="A242" s="91">
        <v>2219801</v>
      </c>
      <c r="B242" s="93" t="s">
        <v>330</v>
      </c>
      <c r="C242" s="90"/>
    </row>
    <row r="243" spans="1:3">
      <c r="A243" s="91">
        <v>2219899</v>
      </c>
      <c r="B243" s="93" t="s">
        <v>331</v>
      </c>
      <c r="C243" s="90"/>
    </row>
    <row r="244" spans="1:3">
      <c r="A244" s="91">
        <v>222</v>
      </c>
      <c r="B244" s="92" t="s">
        <v>332</v>
      </c>
      <c r="C244" s="90">
        <f>C245</f>
        <v>0</v>
      </c>
    </row>
    <row r="245" spans="1:3">
      <c r="A245" s="91">
        <v>22298</v>
      </c>
      <c r="B245" s="92" t="s">
        <v>118</v>
      </c>
      <c r="C245" s="90">
        <f>SUM(C246:C247)</f>
        <v>0</v>
      </c>
    </row>
    <row r="246" spans="1:3">
      <c r="A246" s="91">
        <v>2229801</v>
      </c>
      <c r="B246" s="93" t="s">
        <v>333</v>
      </c>
      <c r="C246" s="90"/>
    </row>
    <row r="247" spans="1:3">
      <c r="A247" s="91">
        <v>2229899</v>
      </c>
      <c r="B247" s="93" t="s">
        <v>334</v>
      </c>
      <c r="C247" s="90"/>
    </row>
    <row r="248" spans="1:3">
      <c r="A248" s="91">
        <v>224</v>
      </c>
      <c r="B248" s="92" t="s">
        <v>335</v>
      </c>
      <c r="C248" s="90">
        <f>C249</f>
        <v>0</v>
      </c>
    </row>
    <row r="249" spans="1:3">
      <c r="A249" s="91">
        <v>22498</v>
      </c>
      <c r="B249" s="92" t="s">
        <v>336</v>
      </c>
      <c r="C249" s="90">
        <f>SUM(C250:C252)</f>
        <v>0</v>
      </c>
    </row>
    <row r="250" spans="1:3">
      <c r="A250" s="91">
        <v>2249801</v>
      </c>
      <c r="B250" s="93" t="s">
        <v>337</v>
      </c>
      <c r="C250" s="90"/>
    </row>
    <row r="251" spans="1:3">
      <c r="A251" s="91">
        <v>2249802</v>
      </c>
      <c r="B251" s="93" t="s">
        <v>338</v>
      </c>
      <c r="C251" s="90"/>
    </row>
    <row r="252" spans="1:3">
      <c r="A252" s="91">
        <v>2249899</v>
      </c>
      <c r="B252" s="93" t="s">
        <v>339</v>
      </c>
      <c r="C252" s="90"/>
    </row>
    <row r="253" spans="1:3">
      <c r="A253" s="91">
        <v>229</v>
      </c>
      <c r="B253" s="92" t="s">
        <v>340</v>
      </c>
      <c r="C253" s="90">
        <f>SUM(C254,C258,C267,C269,C271,C283)</f>
        <v>12920</v>
      </c>
    </row>
    <row r="254" spans="1:3">
      <c r="A254" s="91">
        <v>22904</v>
      </c>
      <c r="B254" s="92" t="s">
        <v>341</v>
      </c>
      <c r="C254" s="90">
        <f>SUM(C255:C257)</f>
        <v>12566</v>
      </c>
    </row>
    <row r="255" spans="1:3">
      <c r="A255" s="91">
        <v>2290401</v>
      </c>
      <c r="B255" s="93" t="s">
        <v>342</v>
      </c>
      <c r="C255" s="90">
        <v>1064</v>
      </c>
    </row>
    <row r="256" spans="1:3">
      <c r="A256" s="91">
        <v>2290402</v>
      </c>
      <c r="B256" s="93" t="s">
        <v>343</v>
      </c>
      <c r="C256" s="90">
        <v>11502</v>
      </c>
    </row>
    <row r="257" spans="1:3">
      <c r="A257" s="91">
        <v>2290403</v>
      </c>
      <c r="B257" s="93" t="s">
        <v>344</v>
      </c>
      <c r="C257" s="90"/>
    </row>
    <row r="258" spans="1:3">
      <c r="A258" s="91">
        <v>22908</v>
      </c>
      <c r="B258" s="92" t="s">
        <v>345</v>
      </c>
      <c r="C258" s="90">
        <f>SUM(C259:C266)</f>
        <v>0</v>
      </c>
    </row>
    <row r="259" spans="1:3">
      <c r="A259" s="91">
        <v>2290802</v>
      </c>
      <c r="B259" s="93" t="s">
        <v>346</v>
      </c>
      <c r="C259" s="90"/>
    </row>
    <row r="260" spans="1:3">
      <c r="A260" s="91">
        <v>2290803</v>
      </c>
      <c r="B260" s="93" t="s">
        <v>347</v>
      </c>
      <c r="C260" s="90"/>
    </row>
    <row r="261" spans="1:3">
      <c r="A261" s="91">
        <v>2290804</v>
      </c>
      <c r="B261" s="93" t="s">
        <v>348</v>
      </c>
      <c r="C261" s="90"/>
    </row>
    <row r="262" spans="1:3">
      <c r="A262" s="91">
        <v>2290805</v>
      </c>
      <c r="B262" s="93" t="s">
        <v>349</v>
      </c>
      <c r="C262" s="90"/>
    </row>
    <row r="263" spans="1:3">
      <c r="A263" s="91">
        <v>2290806</v>
      </c>
      <c r="B263" s="93" t="s">
        <v>350</v>
      </c>
      <c r="C263" s="90"/>
    </row>
    <row r="264" spans="1:3">
      <c r="A264" s="91">
        <v>2290807</v>
      </c>
      <c r="B264" s="93" t="s">
        <v>351</v>
      </c>
      <c r="C264" s="90"/>
    </row>
    <row r="265" spans="1:3">
      <c r="A265" s="91">
        <v>2290808</v>
      </c>
      <c r="B265" s="93" t="s">
        <v>352</v>
      </c>
      <c r="C265" s="90"/>
    </row>
    <row r="266" spans="1:3">
      <c r="A266" s="91">
        <v>2290899</v>
      </c>
      <c r="B266" s="93" t="s">
        <v>353</v>
      </c>
      <c r="C266" s="90"/>
    </row>
    <row r="267" spans="1:3">
      <c r="A267" s="91">
        <v>22909</v>
      </c>
      <c r="B267" s="92" t="s">
        <v>354</v>
      </c>
      <c r="C267" s="90">
        <f>C268</f>
        <v>0</v>
      </c>
    </row>
    <row r="268" spans="1:3">
      <c r="A268" s="91">
        <v>2290901</v>
      </c>
      <c r="B268" s="93" t="s">
        <v>355</v>
      </c>
      <c r="C268" s="90"/>
    </row>
    <row r="269" spans="1:3">
      <c r="A269" s="91">
        <v>22910</v>
      </c>
      <c r="B269" s="92" t="s">
        <v>356</v>
      </c>
      <c r="C269" s="90">
        <f>C270</f>
        <v>0</v>
      </c>
    </row>
    <row r="270" spans="1:3">
      <c r="A270" s="91">
        <v>2291001</v>
      </c>
      <c r="B270" s="93" t="s">
        <v>357</v>
      </c>
      <c r="C270" s="90"/>
    </row>
    <row r="271" spans="1:3">
      <c r="A271" s="91">
        <v>22960</v>
      </c>
      <c r="B271" s="92" t="s">
        <v>358</v>
      </c>
      <c r="C271" s="90">
        <f>SUM(C272:C282)</f>
        <v>354</v>
      </c>
    </row>
    <row r="272" spans="1:3">
      <c r="A272" s="91">
        <v>2296001</v>
      </c>
      <c r="B272" s="93" t="s">
        <v>359</v>
      </c>
      <c r="C272" s="90"/>
    </row>
    <row r="273" spans="1:3">
      <c r="A273" s="91">
        <v>2296002</v>
      </c>
      <c r="B273" s="93" t="s">
        <v>360</v>
      </c>
      <c r="C273" s="90">
        <v>50</v>
      </c>
    </row>
    <row r="274" spans="1:3">
      <c r="A274" s="91">
        <v>2296003</v>
      </c>
      <c r="B274" s="93" t="s">
        <v>361</v>
      </c>
      <c r="C274" s="90">
        <v>244</v>
      </c>
    </row>
    <row r="275" spans="1:3">
      <c r="A275" s="91">
        <v>2296004</v>
      </c>
      <c r="B275" s="93" t="s">
        <v>362</v>
      </c>
      <c r="C275" s="90">
        <v>60</v>
      </c>
    </row>
    <row r="276" spans="1:3">
      <c r="A276" s="91">
        <v>2296005</v>
      </c>
      <c r="B276" s="93" t="s">
        <v>363</v>
      </c>
      <c r="C276" s="90"/>
    </row>
    <row r="277" spans="1:3">
      <c r="A277" s="91">
        <v>2296006</v>
      </c>
      <c r="B277" s="93" t="s">
        <v>364</v>
      </c>
      <c r="C277" s="90"/>
    </row>
    <row r="278" spans="1:3">
      <c r="A278" s="91">
        <v>2296010</v>
      </c>
      <c r="B278" s="93" t="s">
        <v>365</v>
      </c>
      <c r="C278" s="90"/>
    </row>
    <row r="279" spans="1:3">
      <c r="A279" s="91">
        <v>2296011</v>
      </c>
      <c r="B279" s="93" t="s">
        <v>366</v>
      </c>
      <c r="C279" s="90"/>
    </row>
    <row r="280" spans="1:3">
      <c r="A280" s="91">
        <v>2296012</v>
      </c>
      <c r="B280" s="93" t="s">
        <v>367</v>
      </c>
      <c r="C280" s="90"/>
    </row>
    <row r="281" spans="1:3">
      <c r="A281" s="91">
        <v>2296013</v>
      </c>
      <c r="B281" s="93" t="s">
        <v>368</v>
      </c>
      <c r="C281" s="90"/>
    </row>
    <row r="282" spans="1:3">
      <c r="A282" s="91">
        <v>2296099</v>
      </c>
      <c r="B282" s="93" t="s">
        <v>369</v>
      </c>
      <c r="C282" s="90"/>
    </row>
    <row r="283" spans="1:3">
      <c r="A283" s="91">
        <v>22998</v>
      </c>
      <c r="B283" s="92" t="s">
        <v>370</v>
      </c>
      <c r="C283" s="90">
        <f>C284</f>
        <v>0</v>
      </c>
    </row>
    <row r="284" spans="1:3">
      <c r="A284" s="91">
        <v>2299899</v>
      </c>
      <c r="B284" s="93" t="s">
        <v>371</v>
      </c>
      <c r="C284" s="90"/>
    </row>
    <row r="285" spans="1:3">
      <c r="A285" s="91">
        <v>232</v>
      </c>
      <c r="B285" s="92" t="s">
        <v>372</v>
      </c>
      <c r="C285" s="90">
        <f>C286</f>
        <v>27355</v>
      </c>
    </row>
    <row r="286" spans="1:3">
      <c r="A286" s="91">
        <v>23204</v>
      </c>
      <c r="B286" s="92" t="s">
        <v>373</v>
      </c>
      <c r="C286" s="90">
        <f>SUM(C287:C301)</f>
        <v>27355</v>
      </c>
    </row>
    <row r="287" spans="1:3">
      <c r="A287" s="91">
        <v>2320401</v>
      </c>
      <c r="B287" s="93" t="s">
        <v>374</v>
      </c>
      <c r="C287" s="90"/>
    </row>
    <row r="288" spans="1:3">
      <c r="A288" s="91">
        <v>2320405</v>
      </c>
      <c r="B288" s="93" t="s">
        <v>375</v>
      </c>
      <c r="C288" s="90"/>
    </row>
    <row r="289" spans="1:3">
      <c r="A289" s="91">
        <v>2320411</v>
      </c>
      <c r="B289" s="93" t="s">
        <v>376</v>
      </c>
      <c r="C289" s="90">
        <v>27355</v>
      </c>
    </row>
    <row r="290" spans="1:3">
      <c r="A290" s="91">
        <v>2320413</v>
      </c>
      <c r="B290" s="93" t="s">
        <v>377</v>
      </c>
      <c r="C290" s="90"/>
    </row>
    <row r="291" spans="1:3">
      <c r="A291" s="91">
        <v>2320414</v>
      </c>
      <c r="B291" s="93" t="s">
        <v>378</v>
      </c>
      <c r="C291" s="90"/>
    </row>
    <row r="292" spans="1:3">
      <c r="A292" s="91">
        <v>2320416</v>
      </c>
      <c r="B292" s="93" t="s">
        <v>379</v>
      </c>
      <c r="C292" s="90"/>
    </row>
    <row r="293" spans="1:3">
      <c r="A293" s="91">
        <v>2320417</v>
      </c>
      <c r="B293" s="93" t="s">
        <v>380</v>
      </c>
      <c r="C293" s="90"/>
    </row>
    <row r="294" spans="1:3">
      <c r="A294" s="91">
        <v>2320418</v>
      </c>
      <c r="B294" s="93" t="s">
        <v>381</v>
      </c>
      <c r="C294" s="90"/>
    </row>
    <row r="295" spans="1:3">
      <c r="A295" s="91">
        <v>2320419</v>
      </c>
      <c r="B295" s="93" t="s">
        <v>382</v>
      </c>
      <c r="C295" s="90"/>
    </row>
    <row r="296" spans="1:3">
      <c r="A296" s="91">
        <v>2320420</v>
      </c>
      <c r="B296" s="93" t="s">
        <v>383</v>
      </c>
      <c r="C296" s="90"/>
    </row>
    <row r="297" spans="1:3">
      <c r="A297" s="91">
        <v>2320431</v>
      </c>
      <c r="B297" s="93" t="s">
        <v>384</v>
      </c>
      <c r="C297" s="90"/>
    </row>
    <row r="298" spans="1:3">
      <c r="A298" s="91">
        <v>2320432</v>
      </c>
      <c r="B298" s="93" t="s">
        <v>385</v>
      </c>
      <c r="C298" s="90"/>
    </row>
    <row r="299" spans="1:3">
      <c r="A299" s="91">
        <v>2320433</v>
      </c>
      <c r="B299" s="93" t="s">
        <v>386</v>
      </c>
      <c r="C299" s="90"/>
    </row>
    <row r="300" spans="1:3">
      <c r="A300" s="91">
        <v>2320498</v>
      </c>
      <c r="B300" s="93" t="s">
        <v>387</v>
      </c>
      <c r="C300" s="90"/>
    </row>
    <row r="301" spans="1:3">
      <c r="A301" s="91">
        <v>2320499</v>
      </c>
      <c r="B301" s="93" t="s">
        <v>388</v>
      </c>
      <c r="C301" s="90"/>
    </row>
    <row r="302" spans="1:3">
      <c r="A302" s="91">
        <v>233</v>
      </c>
      <c r="B302" s="92" t="s">
        <v>389</v>
      </c>
      <c r="C302" s="90">
        <f>C303</f>
        <v>271</v>
      </c>
    </row>
    <row r="303" spans="1:3">
      <c r="A303" s="91">
        <v>23304</v>
      </c>
      <c r="B303" s="92" t="s">
        <v>390</v>
      </c>
      <c r="C303" s="90">
        <f>SUM(C304:C318)</f>
        <v>271</v>
      </c>
    </row>
    <row r="304" spans="1:3">
      <c r="A304" s="91">
        <v>2330401</v>
      </c>
      <c r="B304" s="93" t="s">
        <v>391</v>
      </c>
      <c r="C304" s="90"/>
    </row>
    <row r="305" spans="1:3">
      <c r="A305" s="91">
        <v>2330405</v>
      </c>
      <c r="B305" s="93" t="s">
        <v>392</v>
      </c>
      <c r="C305" s="90"/>
    </row>
    <row r="306" spans="1:3">
      <c r="A306" s="91">
        <v>2330411</v>
      </c>
      <c r="B306" s="93" t="s">
        <v>393</v>
      </c>
      <c r="C306" s="90">
        <v>271</v>
      </c>
    </row>
    <row r="307" spans="1:3">
      <c r="A307" s="91">
        <v>2330413</v>
      </c>
      <c r="B307" s="93" t="s">
        <v>394</v>
      </c>
      <c r="C307" s="90"/>
    </row>
    <row r="308" spans="1:3">
      <c r="A308" s="91">
        <v>2330414</v>
      </c>
      <c r="B308" s="93" t="s">
        <v>395</v>
      </c>
      <c r="C308" s="90"/>
    </row>
    <row r="309" spans="1:3">
      <c r="A309" s="91">
        <v>2330416</v>
      </c>
      <c r="B309" s="93" t="s">
        <v>396</v>
      </c>
      <c r="C309" s="90"/>
    </row>
    <row r="310" spans="1:3">
      <c r="A310" s="91">
        <v>2330417</v>
      </c>
      <c r="B310" s="93" t="s">
        <v>397</v>
      </c>
      <c r="C310" s="90"/>
    </row>
    <row r="311" spans="1:3">
      <c r="A311" s="91">
        <v>2330418</v>
      </c>
      <c r="B311" s="93" t="s">
        <v>398</v>
      </c>
      <c r="C311" s="90"/>
    </row>
    <row r="312" spans="1:3">
      <c r="A312" s="91">
        <v>2330419</v>
      </c>
      <c r="B312" s="93" t="s">
        <v>399</v>
      </c>
      <c r="C312" s="90"/>
    </row>
    <row r="313" spans="1:3">
      <c r="A313" s="91">
        <v>2330420</v>
      </c>
      <c r="B313" s="93" t="s">
        <v>400</v>
      </c>
      <c r="C313" s="90"/>
    </row>
    <row r="314" spans="1:3">
      <c r="A314" s="91">
        <v>2330431</v>
      </c>
      <c r="B314" s="93" t="s">
        <v>401</v>
      </c>
      <c r="C314" s="90"/>
    </row>
    <row r="315" spans="1:3">
      <c r="A315" s="91">
        <v>2330432</v>
      </c>
      <c r="B315" s="93" t="s">
        <v>402</v>
      </c>
      <c r="C315" s="90"/>
    </row>
    <row r="316" spans="1:3">
      <c r="A316" s="91">
        <v>2330433</v>
      </c>
      <c r="B316" s="93" t="s">
        <v>403</v>
      </c>
      <c r="C316" s="90"/>
    </row>
    <row r="317" spans="1:3">
      <c r="A317" s="91">
        <v>2330498</v>
      </c>
      <c r="B317" s="93" t="s">
        <v>404</v>
      </c>
      <c r="C317" s="90"/>
    </row>
    <row r="318" spans="1:3">
      <c r="A318" s="91">
        <v>2330499</v>
      </c>
      <c r="B318" s="93" t="s">
        <v>405</v>
      </c>
      <c r="C318" s="90"/>
    </row>
    <row r="319" spans="1:3">
      <c r="A319" s="91">
        <v>234</v>
      </c>
      <c r="B319" s="88" t="s">
        <v>406</v>
      </c>
      <c r="C319" s="90">
        <f>SUM(C320,C333)</f>
        <v>0</v>
      </c>
    </row>
    <row r="320" spans="1:3">
      <c r="A320" s="91">
        <v>23401</v>
      </c>
      <c r="B320" s="88" t="s">
        <v>407</v>
      </c>
      <c r="C320" s="90">
        <f>SUM(C321:C332)</f>
        <v>0</v>
      </c>
    </row>
    <row r="321" spans="1:3">
      <c r="A321" s="91">
        <v>2340101</v>
      </c>
      <c r="B321" s="91" t="s">
        <v>408</v>
      </c>
      <c r="C321" s="90"/>
    </row>
    <row r="322" spans="1:3">
      <c r="A322" s="91">
        <v>2340102</v>
      </c>
      <c r="B322" s="91" t="s">
        <v>409</v>
      </c>
      <c r="C322" s="90"/>
    </row>
    <row r="323" spans="1:3">
      <c r="A323" s="91">
        <v>2340103</v>
      </c>
      <c r="B323" s="91" t="s">
        <v>410</v>
      </c>
      <c r="C323" s="90"/>
    </row>
    <row r="324" spans="1:3">
      <c r="A324" s="91">
        <v>2340104</v>
      </c>
      <c r="B324" s="91" t="s">
        <v>411</v>
      </c>
      <c r="C324" s="90"/>
    </row>
    <row r="325" spans="1:3">
      <c r="A325" s="91">
        <v>2340105</v>
      </c>
      <c r="B325" s="91" t="s">
        <v>412</v>
      </c>
      <c r="C325" s="90"/>
    </row>
    <row r="326" spans="1:3">
      <c r="A326" s="91">
        <v>2340106</v>
      </c>
      <c r="B326" s="91" t="s">
        <v>413</v>
      </c>
      <c r="C326" s="90"/>
    </row>
    <row r="327" spans="1:3">
      <c r="A327" s="91">
        <v>2340107</v>
      </c>
      <c r="B327" s="91" t="s">
        <v>414</v>
      </c>
      <c r="C327" s="90"/>
    </row>
    <row r="328" spans="1:3">
      <c r="A328" s="91">
        <v>2340108</v>
      </c>
      <c r="B328" s="91" t="s">
        <v>415</v>
      </c>
      <c r="C328" s="90"/>
    </row>
    <row r="329" spans="1:3">
      <c r="A329" s="91">
        <v>2340109</v>
      </c>
      <c r="B329" s="91" t="s">
        <v>416</v>
      </c>
      <c r="C329" s="90"/>
    </row>
    <row r="330" spans="1:3">
      <c r="A330" s="91">
        <v>2340110</v>
      </c>
      <c r="B330" s="91" t="s">
        <v>417</v>
      </c>
      <c r="C330" s="90"/>
    </row>
    <row r="331" spans="1:3">
      <c r="A331" s="91">
        <v>2340111</v>
      </c>
      <c r="B331" s="91" t="s">
        <v>418</v>
      </c>
      <c r="C331" s="90"/>
    </row>
    <row r="332" spans="1:3">
      <c r="A332" s="91">
        <v>2340199</v>
      </c>
      <c r="B332" s="91" t="s">
        <v>419</v>
      </c>
      <c r="C332" s="90"/>
    </row>
    <row r="333" spans="1:3">
      <c r="A333" s="91">
        <v>23402</v>
      </c>
      <c r="B333" s="88" t="s">
        <v>420</v>
      </c>
      <c r="C333" s="90">
        <f>SUM(C334:C339)</f>
        <v>0</v>
      </c>
    </row>
    <row r="334" spans="1:3">
      <c r="A334" s="91">
        <v>2340201</v>
      </c>
      <c r="B334" s="91" t="s">
        <v>421</v>
      </c>
      <c r="C334" s="90"/>
    </row>
    <row r="335" spans="1:3">
      <c r="A335" s="91">
        <v>2340202</v>
      </c>
      <c r="B335" s="91" t="s">
        <v>422</v>
      </c>
      <c r="C335" s="90"/>
    </row>
    <row r="336" spans="1:3">
      <c r="A336" s="91">
        <v>2340203</v>
      </c>
      <c r="B336" s="91" t="s">
        <v>423</v>
      </c>
      <c r="C336" s="90"/>
    </row>
    <row r="337" spans="1:3">
      <c r="A337" s="91">
        <v>2340204</v>
      </c>
      <c r="B337" s="91" t="s">
        <v>424</v>
      </c>
      <c r="C337" s="90"/>
    </row>
    <row r="338" spans="1:3">
      <c r="A338" s="91">
        <v>2340205</v>
      </c>
      <c r="B338" s="91" t="s">
        <v>425</v>
      </c>
      <c r="C338" s="90"/>
    </row>
    <row r="339" spans="1:3">
      <c r="A339" s="91">
        <v>2340299</v>
      </c>
      <c r="B339" s="91" t="s">
        <v>426</v>
      </c>
      <c r="C339" s="90"/>
    </row>
  </sheetData>
  <mergeCells count="2">
    <mergeCell ref="A2:C2"/>
    <mergeCell ref="A3:B3"/>
  </mergeCells>
  <dataValidations count="1">
    <dataValidation type="decimal" operator="between" allowBlank="1" showInputMessage="1" showErrorMessage="1" sqref="C5:C339">
      <formula1>-99999999999999</formula1>
      <formula2>99999999999999</formula2>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3"/>
  <sheetViews>
    <sheetView showZeros="0" workbookViewId="0">
      <selection activeCell="B12" sqref="B12"/>
    </sheetView>
  </sheetViews>
  <sheetFormatPr defaultColWidth="9" defaultRowHeight="13.5" outlineLevelCol="1"/>
  <cols>
    <col min="1" max="1" width="53.875" style="68" customWidth="1"/>
    <col min="2" max="2" width="25.25" style="68" customWidth="1"/>
    <col min="3" max="16384" width="9" style="68"/>
  </cols>
  <sheetData>
    <row r="1" s="68" customFormat="1" spans="1:1">
      <c r="A1" s="72" t="s">
        <v>427</v>
      </c>
    </row>
    <row r="2" s="68" customFormat="1" ht="27.75" customHeight="1" spans="1:2">
      <c r="A2" s="73" t="s">
        <v>428</v>
      </c>
      <c r="B2" s="73"/>
    </row>
    <row r="3" s="69" customFormat="1" ht="21.75" customHeight="1" spans="1:2">
      <c r="A3" s="69" t="s">
        <v>2</v>
      </c>
      <c r="B3" s="69" t="s">
        <v>3</v>
      </c>
    </row>
    <row r="4" s="70" customFormat="1" ht="75" customHeight="1" spans="1:2">
      <c r="A4" s="74" t="s">
        <v>5</v>
      </c>
      <c r="B4" s="75" t="s">
        <v>429</v>
      </c>
    </row>
    <row r="5" s="71" customFormat="1" ht="21.75" customHeight="1" spans="1:2">
      <c r="A5" s="76" t="s">
        <v>430</v>
      </c>
      <c r="B5" s="77">
        <f>B11+B21+B25+B33</f>
        <v>450000</v>
      </c>
    </row>
    <row r="6" s="70" customFormat="1" ht="21.75" customHeight="1" spans="1:2">
      <c r="A6" s="78" t="s">
        <v>431</v>
      </c>
      <c r="B6" s="79">
        <v>0</v>
      </c>
    </row>
    <row r="7" s="70" customFormat="1" ht="21.75" customHeight="1" spans="1:2">
      <c r="A7" s="78" t="s">
        <v>432</v>
      </c>
      <c r="B7" s="79">
        <v>0</v>
      </c>
    </row>
    <row r="8" s="70" customFormat="1" ht="21.75" customHeight="1" spans="1:2">
      <c r="A8" s="78" t="s">
        <v>433</v>
      </c>
      <c r="B8" s="79">
        <v>0</v>
      </c>
    </row>
    <row r="9" s="70" customFormat="1" ht="21.75" customHeight="1" spans="1:2">
      <c r="A9" s="78" t="s">
        <v>434</v>
      </c>
      <c r="B9" s="79">
        <v>0</v>
      </c>
    </row>
    <row r="10" s="70" customFormat="1" ht="21.75" customHeight="1" spans="1:2">
      <c r="A10" s="78" t="s">
        <v>435</v>
      </c>
      <c r="B10" s="79">
        <v>0</v>
      </c>
    </row>
    <row r="11" s="70" customFormat="1" ht="21.75" customHeight="1" spans="1:2">
      <c r="A11" s="78" t="s">
        <v>436</v>
      </c>
      <c r="B11" s="79">
        <f>SUM(B12:B16)</f>
        <v>446000</v>
      </c>
    </row>
    <row r="12" s="70" customFormat="1" ht="21.75" customHeight="1" spans="1:2">
      <c r="A12" s="78" t="s">
        <v>437</v>
      </c>
      <c r="B12" s="79">
        <v>304500</v>
      </c>
    </row>
    <row r="13" s="70" customFormat="1" ht="21.75" customHeight="1" spans="1:2">
      <c r="A13" s="78" t="s">
        <v>438</v>
      </c>
      <c r="B13" s="79">
        <v>14300</v>
      </c>
    </row>
    <row r="14" s="70" customFormat="1" ht="21.75" customHeight="1" spans="1:2">
      <c r="A14" s="78" t="s">
        <v>439</v>
      </c>
      <c r="B14" s="79">
        <v>128200</v>
      </c>
    </row>
    <row r="15" s="70" customFormat="1" ht="21.75" customHeight="1" spans="1:2">
      <c r="A15" s="78" t="s">
        <v>440</v>
      </c>
      <c r="B15" s="80">
        <v>-1000</v>
      </c>
    </row>
    <row r="16" s="70" customFormat="1" ht="21.75" customHeight="1" spans="1:2">
      <c r="A16" s="78" t="s">
        <v>441</v>
      </c>
      <c r="B16" s="79">
        <v>0</v>
      </c>
    </row>
    <row r="17" s="70" customFormat="1" ht="21.75" customHeight="1" spans="1:2">
      <c r="A17" s="78" t="s">
        <v>442</v>
      </c>
      <c r="B17" s="79">
        <v>0</v>
      </c>
    </row>
    <row r="18" s="70" customFormat="1" ht="21.75" customHeight="1" spans="1:2">
      <c r="A18" s="78" t="s">
        <v>443</v>
      </c>
      <c r="B18" s="79">
        <v>0</v>
      </c>
    </row>
    <row r="19" s="70" customFormat="1" ht="21.75" customHeight="1" spans="1:2">
      <c r="A19" s="78" t="s">
        <v>444</v>
      </c>
      <c r="B19" s="79">
        <v>0</v>
      </c>
    </row>
    <row r="20" s="70" customFormat="1" ht="21.75" customHeight="1" spans="1:2">
      <c r="A20" s="78" t="s">
        <v>445</v>
      </c>
      <c r="B20" s="79">
        <v>0</v>
      </c>
    </row>
    <row r="21" s="70" customFormat="1" ht="21.75" customHeight="1" spans="1:2">
      <c r="A21" s="78" t="s">
        <v>446</v>
      </c>
      <c r="B21" s="80">
        <v>1600</v>
      </c>
    </row>
    <row r="22" s="70" customFormat="1" ht="21.75" customHeight="1" spans="1:2">
      <c r="A22" s="78" t="s">
        <v>447</v>
      </c>
      <c r="B22" s="79">
        <v>0</v>
      </c>
    </row>
    <row r="23" s="70" customFormat="1" ht="21.75" customHeight="1" spans="1:2">
      <c r="A23" s="78" t="s">
        <v>448</v>
      </c>
      <c r="B23" s="79">
        <v>0</v>
      </c>
    </row>
    <row r="24" s="70" customFormat="1" ht="21.75" customHeight="1" spans="1:2">
      <c r="A24" s="78" t="s">
        <v>449</v>
      </c>
      <c r="B24" s="79">
        <v>0</v>
      </c>
    </row>
    <row r="25" s="70" customFormat="1" ht="21.75" customHeight="1" spans="1:2">
      <c r="A25" s="78" t="s">
        <v>450</v>
      </c>
      <c r="B25" s="79">
        <v>1100</v>
      </c>
    </row>
    <row r="26" s="70" customFormat="1" ht="21.75" customHeight="1" spans="1:2">
      <c r="A26" s="78" t="s">
        <v>451</v>
      </c>
      <c r="B26" s="79">
        <v>0</v>
      </c>
    </row>
    <row r="27" s="70" customFormat="1" ht="21.75" customHeight="1" spans="1:2">
      <c r="A27" s="78" t="s">
        <v>452</v>
      </c>
      <c r="B27" s="79">
        <v>0</v>
      </c>
    </row>
    <row r="28" s="70" customFormat="1" ht="21.75" customHeight="1" spans="1:2">
      <c r="A28" s="78" t="s">
        <v>453</v>
      </c>
      <c r="B28" s="79">
        <v>0</v>
      </c>
    </row>
    <row r="29" s="70" customFormat="1" ht="21.75" customHeight="1" spans="1:2">
      <c r="A29" s="78" t="s">
        <v>454</v>
      </c>
      <c r="B29" s="79">
        <v>0</v>
      </c>
    </row>
    <row r="30" s="70" customFormat="1" ht="21.75" customHeight="1" spans="1:2">
      <c r="A30" s="78" t="s">
        <v>455</v>
      </c>
      <c r="B30" s="79">
        <v>0</v>
      </c>
    </row>
    <row r="31" s="70" customFormat="1" ht="21.75" customHeight="1" spans="1:2">
      <c r="A31" s="78" t="s">
        <v>456</v>
      </c>
      <c r="B31" s="79">
        <v>0</v>
      </c>
    </row>
    <row r="32" s="70" customFormat="1" ht="21.75" customHeight="1" spans="1:2">
      <c r="A32" s="78" t="s">
        <v>457</v>
      </c>
      <c r="B32" s="79">
        <v>0</v>
      </c>
    </row>
    <row r="33" s="70" customFormat="1" ht="21.75" customHeight="1" spans="1:2">
      <c r="A33" s="78" t="s">
        <v>458</v>
      </c>
      <c r="B33" s="79">
        <v>1300</v>
      </c>
    </row>
  </sheetData>
  <mergeCells count="1">
    <mergeCell ref="A2:B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showZeros="0" workbookViewId="0">
      <selection activeCell="C23" sqref="C23"/>
    </sheetView>
  </sheetViews>
  <sheetFormatPr defaultColWidth="9" defaultRowHeight="13.5" outlineLevelCol="2"/>
  <cols>
    <col min="1" max="1" width="14.5" customWidth="1"/>
    <col min="2" max="2" width="41.75" customWidth="1"/>
    <col min="3" max="3" width="18.25" customWidth="1"/>
  </cols>
  <sheetData>
    <row r="1" spans="1:1">
      <c r="A1" s="49" t="s">
        <v>459</v>
      </c>
    </row>
    <row r="2" ht="43.5" customHeight="1" spans="1:3">
      <c r="A2" s="50" t="s">
        <v>460</v>
      </c>
      <c r="B2" s="50"/>
      <c r="C2" s="51"/>
    </row>
    <row r="3" s="47" customFormat="1" ht="21.75" customHeight="1" spans="1:3">
      <c r="A3" s="52" t="s">
        <v>2</v>
      </c>
      <c r="B3" s="52"/>
      <c r="C3" s="47" t="s">
        <v>3</v>
      </c>
    </row>
    <row r="4" s="48" customFormat="1" ht="21" customHeight="1" spans="1:3">
      <c r="A4" s="53" t="s">
        <v>461</v>
      </c>
      <c r="B4" s="53" t="s">
        <v>462</v>
      </c>
      <c r="C4" s="53" t="s">
        <v>429</v>
      </c>
    </row>
    <row r="5" s="48" customFormat="1" ht="20" customHeight="1" spans="1:3">
      <c r="A5" s="54"/>
      <c r="B5" s="55" t="s">
        <v>463</v>
      </c>
      <c r="C5" s="56">
        <f>C6+C17+C23+C31+C34+C37</f>
        <v>516042</v>
      </c>
    </row>
    <row r="6" s="48" customFormat="1" ht="17" customHeight="1" spans="1:3">
      <c r="A6" s="57" t="s">
        <v>464</v>
      </c>
      <c r="B6" s="58" t="s">
        <v>179</v>
      </c>
      <c r="C6" s="59">
        <f>C7+C13+C15</f>
        <v>422900</v>
      </c>
    </row>
    <row r="7" s="48" customFormat="1" ht="17" customHeight="1" spans="1:3">
      <c r="A7" s="60" t="s">
        <v>465</v>
      </c>
      <c r="B7" s="61" t="s">
        <v>466</v>
      </c>
      <c r="C7" s="62">
        <f>SUM(C8:C12)</f>
        <v>420200</v>
      </c>
    </row>
    <row r="8" s="48" customFormat="1" ht="17" customHeight="1" spans="1:3">
      <c r="A8" s="57" t="s">
        <v>467</v>
      </c>
      <c r="B8" s="63" t="s">
        <v>468</v>
      </c>
      <c r="C8" s="64">
        <v>237000</v>
      </c>
    </row>
    <row r="9" s="48" customFormat="1" ht="17" customHeight="1" spans="1:3">
      <c r="A9" s="57" t="s">
        <v>469</v>
      </c>
      <c r="B9" s="63" t="s">
        <v>470</v>
      </c>
      <c r="C9" s="64">
        <v>81000</v>
      </c>
    </row>
    <row r="10" s="48" customFormat="1" ht="17" customHeight="1" spans="1:3">
      <c r="A10" s="57" t="s">
        <v>471</v>
      </c>
      <c r="B10" s="63" t="s">
        <v>472</v>
      </c>
      <c r="C10" s="64">
        <v>6000</v>
      </c>
    </row>
    <row r="11" s="48" customFormat="1" ht="17" customHeight="1" spans="1:3">
      <c r="A11" s="57" t="s">
        <v>473</v>
      </c>
      <c r="B11" s="63" t="s">
        <v>474</v>
      </c>
      <c r="C11" s="64">
        <v>30000</v>
      </c>
    </row>
    <row r="12" s="48" customFormat="1" ht="17" customHeight="1" spans="1:3">
      <c r="A12" s="57" t="s">
        <v>475</v>
      </c>
      <c r="B12" s="63" t="s">
        <v>476</v>
      </c>
      <c r="C12" s="64">
        <v>66200</v>
      </c>
    </row>
    <row r="13" s="48" customFormat="1" ht="17" customHeight="1" spans="1:3">
      <c r="A13" s="57">
        <v>21213</v>
      </c>
      <c r="B13" s="63" t="s">
        <v>477</v>
      </c>
      <c r="C13" s="64">
        <f>C14</f>
        <v>1600</v>
      </c>
    </row>
    <row r="14" s="48" customFormat="1" ht="17" customHeight="1" spans="1:3">
      <c r="A14" s="57">
        <v>2121399</v>
      </c>
      <c r="B14" s="63" t="s">
        <v>478</v>
      </c>
      <c r="C14" s="64">
        <v>1600</v>
      </c>
    </row>
    <row r="15" s="48" customFormat="1" ht="17" customHeight="1" spans="1:3">
      <c r="A15" s="60" t="s">
        <v>479</v>
      </c>
      <c r="B15" s="61" t="s">
        <v>480</v>
      </c>
      <c r="C15" s="62">
        <f>+C16</f>
        <v>1100</v>
      </c>
    </row>
    <row r="16" s="48" customFormat="1" ht="17" customHeight="1" spans="1:3">
      <c r="A16" s="57" t="s">
        <v>481</v>
      </c>
      <c r="B16" s="63" t="s">
        <v>482</v>
      </c>
      <c r="C16" s="64">
        <v>1100</v>
      </c>
    </row>
    <row r="17" s="48" customFormat="1" ht="17" customHeight="1" spans="1:3">
      <c r="A17" s="60">
        <v>213</v>
      </c>
      <c r="B17" s="63" t="s">
        <v>233</v>
      </c>
      <c r="C17" s="64">
        <f>C18+C21</f>
        <v>1300</v>
      </c>
    </row>
    <row r="18" s="48" customFormat="1" ht="17" customHeight="1" spans="1:3">
      <c r="A18" s="57">
        <v>21372</v>
      </c>
      <c r="B18" s="63" t="s">
        <v>483</v>
      </c>
      <c r="C18" s="59">
        <f>C19+C20</f>
        <v>1230</v>
      </c>
    </row>
    <row r="19" s="48" customFormat="1" ht="17" customHeight="1" spans="1:3">
      <c r="A19" s="57">
        <v>2137201</v>
      </c>
      <c r="B19" s="63" t="s">
        <v>484</v>
      </c>
      <c r="C19" s="59">
        <v>580</v>
      </c>
    </row>
    <row r="20" s="48" customFormat="1" ht="17" customHeight="1" spans="1:3">
      <c r="A20" s="57" t="s">
        <v>485</v>
      </c>
      <c r="B20" s="58" t="s">
        <v>486</v>
      </c>
      <c r="C20" s="59">
        <v>650</v>
      </c>
    </row>
    <row r="21" s="48" customFormat="1" ht="17" customHeight="1" spans="1:3">
      <c r="A21" s="57" t="s">
        <v>487</v>
      </c>
      <c r="B21" s="58" t="s">
        <v>488</v>
      </c>
      <c r="C21" s="59">
        <f>C22</f>
        <v>70</v>
      </c>
    </row>
    <row r="22" s="48" customFormat="1" ht="17" customHeight="1" spans="1:3">
      <c r="A22" s="57" t="s">
        <v>489</v>
      </c>
      <c r="B22" s="58" t="s">
        <v>486</v>
      </c>
      <c r="C22" s="59">
        <v>70</v>
      </c>
    </row>
    <row r="23" s="48" customFormat="1" ht="17" customHeight="1" spans="1:3">
      <c r="A23" s="57">
        <v>229</v>
      </c>
      <c r="B23" s="58" t="s">
        <v>340</v>
      </c>
      <c r="C23" s="59">
        <f>C24+C26</f>
        <v>14118</v>
      </c>
    </row>
    <row r="24" s="48" customFormat="1" ht="17" customHeight="1" spans="1:3">
      <c r="A24" s="57">
        <v>22904</v>
      </c>
      <c r="B24" s="58" t="s">
        <v>490</v>
      </c>
      <c r="C24" s="59">
        <f>C25</f>
        <v>13018</v>
      </c>
    </row>
    <row r="25" s="48" customFormat="1" ht="17" customHeight="1" spans="1:3">
      <c r="A25" s="57" t="s">
        <v>491</v>
      </c>
      <c r="B25" s="58" t="s">
        <v>492</v>
      </c>
      <c r="C25" s="59">
        <v>13018</v>
      </c>
    </row>
    <row r="26" s="48" customFormat="1" ht="17" customHeight="1" spans="1:3">
      <c r="A26" s="60" t="s">
        <v>493</v>
      </c>
      <c r="B26" s="61" t="s">
        <v>494</v>
      </c>
      <c r="C26" s="62">
        <f>+C27+C28+C29+C30</f>
        <v>1100</v>
      </c>
    </row>
    <row r="27" s="48" customFormat="1" ht="17" customHeight="1" spans="1:3">
      <c r="A27" s="57" t="s">
        <v>495</v>
      </c>
      <c r="B27" s="63" t="s">
        <v>496</v>
      </c>
      <c r="C27" s="64">
        <v>740</v>
      </c>
    </row>
    <row r="28" s="48" customFormat="1" ht="17" customHeight="1" spans="1:3">
      <c r="A28" s="57" t="s">
        <v>497</v>
      </c>
      <c r="B28" s="63" t="s">
        <v>498</v>
      </c>
      <c r="C28" s="64">
        <v>300</v>
      </c>
    </row>
    <row r="29" s="48" customFormat="1" ht="17" customHeight="1" spans="1:3">
      <c r="A29" s="57" t="s">
        <v>499</v>
      </c>
      <c r="B29" s="63" t="s">
        <v>500</v>
      </c>
      <c r="C29" s="64">
        <v>30</v>
      </c>
    </row>
    <row r="30" s="48" customFormat="1" ht="17" customHeight="1" spans="1:3">
      <c r="A30" s="57" t="s">
        <v>501</v>
      </c>
      <c r="B30" s="63" t="s">
        <v>502</v>
      </c>
      <c r="C30" s="64">
        <v>30</v>
      </c>
    </row>
    <row r="31" s="48" customFormat="1" ht="17" customHeight="1" spans="1:3">
      <c r="A31" s="60" t="s">
        <v>503</v>
      </c>
      <c r="B31" s="61" t="s">
        <v>372</v>
      </c>
      <c r="C31" s="62">
        <f t="shared" ref="C31:C35" si="0">+C32</f>
        <v>32500</v>
      </c>
    </row>
    <row r="32" s="48" customFormat="1" ht="17" customHeight="1" spans="1:3">
      <c r="A32" s="60" t="s">
        <v>504</v>
      </c>
      <c r="B32" s="61" t="s">
        <v>505</v>
      </c>
      <c r="C32" s="62">
        <f t="shared" si="0"/>
        <v>32500</v>
      </c>
    </row>
    <row r="33" s="48" customFormat="1" ht="17" customHeight="1" spans="1:3">
      <c r="A33" s="57" t="s">
        <v>506</v>
      </c>
      <c r="B33" s="63" t="s">
        <v>507</v>
      </c>
      <c r="C33" s="64">
        <v>32500</v>
      </c>
    </row>
    <row r="34" s="48" customFormat="1" ht="17" customHeight="1" spans="1:3">
      <c r="A34" s="57" t="s">
        <v>508</v>
      </c>
      <c r="B34" s="58" t="s">
        <v>389</v>
      </c>
      <c r="C34" s="59">
        <f t="shared" si="0"/>
        <v>270</v>
      </c>
    </row>
    <row r="35" ht="15.75" spans="1:3">
      <c r="A35" s="60" t="s">
        <v>509</v>
      </c>
      <c r="B35" s="61" t="s">
        <v>510</v>
      </c>
      <c r="C35" s="62">
        <f t="shared" si="0"/>
        <v>270</v>
      </c>
    </row>
    <row r="36" ht="15.75" spans="1:3">
      <c r="A36" s="57" t="s">
        <v>511</v>
      </c>
      <c r="B36" s="63" t="s">
        <v>512</v>
      </c>
      <c r="C36" s="64">
        <v>270</v>
      </c>
    </row>
    <row r="37" ht="15.75" spans="1:3">
      <c r="A37" s="65"/>
      <c r="B37" s="66" t="s">
        <v>513</v>
      </c>
      <c r="C37" s="67">
        <v>44954</v>
      </c>
    </row>
  </sheetData>
  <mergeCells count="1">
    <mergeCell ref="A3:B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3"/>
  <sheetViews>
    <sheetView topLeftCell="A58" workbookViewId="0">
      <selection activeCell="E8" sqref="E8"/>
    </sheetView>
  </sheetViews>
  <sheetFormatPr defaultColWidth="9" defaultRowHeight="13.5" outlineLevelCol="2"/>
  <cols>
    <col min="1" max="1" width="17.25" customWidth="1"/>
    <col min="2" max="2" width="41.875" customWidth="1"/>
    <col min="3" max="3" width="28.625" customWidth="1"/>
  </cols>
  <sheetData>
    <row r="1" spans="1:1">
      <c r="A1" t="s">
        <v>514</v>
      </c>
    </row>
    <row r="2" ht="48.75" customHeight="1" spans="1:3">
      <c r="A2" s="37" t="s">
        <v>515</v>
      </c>
      <c r="B2" s="37"/>
      <c r="C2" s="37"/>
    </row>
    <row r="3" spans="1:3">
      <c r="A3" t="s">
        <v>2</v>
      </c>
      <c r="C3" t="s">
        <v>3</v>
      </c>
    </row>
    <row r="4" ht="17.25" customHeight="1" spans="1:3">
      <c r="A4" s="38" t="s">
        <v>516</v>
      </c>
      <c r="B4" s="39" t="s">
        <v>517</v>
      </c>
      <c r="C4" s="39" t="s">
        <v>518</v>
      </c>
    </row>
    <row r="5" ht="24.75" customHeight="1" spans="1:3">
      <c r="A5" s="39" t="s">
        <v>519</v>
      </c>
      <c r="B5" s="39"/>
      <c r="C5" s="39"/>
    </row>
    <row r="6" s="36" customFormat="1" ht="20.25" spans="1:3">
      <c r="A6" s="40"/>
      <c r="B6" s="41" t="s">
        <v>520</v>
      </c>
      <c r="C6" s="42">
        <f>C7+C12+C23+C31+C37+C41+C44+C48+C50+C56+C58+C61</f>
        <v>516042</v>
      </c>
    </row>
    <row r="7" ht="20.25" spans="1:3">
      <c r="A7" s="43" t="s">
        <v>521</v>
      </c>
      <c r="B7" s="44" t="s">
        <v>522</v>
      </c>
      <c r="C7" s="45"/>
    </row>
    <row r="8" ht="20.25" spans="1:3">
      <c r="A8" s="46"/>
      <c r="B8" s="44" t="s">
        <v>523</v>
      </c>
      <c r="C8" s="45"/>
    </row>
    <row r="9" ht="20.25" spans="1:3">
      <c r="A9" s="46"/>
      <c r="B9" s="44" t="s">
        <v>524</v>
      </c>
      <c r="C9" s="45"/>
    </row>
    <row r="10" ht="20.25" spans="1:3">
      <c r="A10" s="46"/>
      <c r="B10" s="44" t="s">
        <v>525</v>
      </c>
      <c r="C10" s="45"/>
    </row>
    <row r="11" ht="20.25" spans="1:3">
      <c r="A11" s="46"/>
      <c r="B11" s="44" t="s">
        <v>526</v>
      </c>
      <c r="C11" s="45"/>
    </row>
    <row r="12" ht="20.25" spans="1:3">
      <c r="A12" s="43" t="s">
        <v>527</v>
      </c>
      <c r="B12" s="44" t="s">
        <v>528</v>
      </c>
      <c r="C12" s="45"/>
    </row>
    <row r="13" ht="20.25" spans="1:3">
      <c r="A13" s="46"/>
      <c r="B13" s="44" t="s">
        <v>529</v>
      </c>
      <c r="C13" s="45"/>
    </row>
    <row r="14" ht="20.25" spans="1:3">
      <c r="A14" s="46"/>
      <c r="B14" s="44" t="s">
        <v>530</v>
      </c>
      <c r="C14" s="45"/>
    </row>
    <row r="15" ht="20.25" spans="1:3">
      <c r="A15" s="46"/>
      <c r="B15" s="44" t="s">
        <v>531</v>
      </c>
      <c r="C15" s="45"/>
    </row>
    <row r="16" ht="20.25" spans="1:3">
      <c r="A16" s="46"/>
      <c r="B16" s="44" t="s">
        <v>532</v>
      </c>
      <c r="C16" s="45"/>
    </row>
    <row r="17" ht="20.25" spans="1:3">
      <c r="A17" s="46"/>
      <c r="B17" s="44" t="s">
        <v>533</v>
      </c>
      <c r="C17" s="45"/>
    </row>
    <row r="18" ht="20.25" spans="1:3">
      <c r="A18" s="46"/>
      <c r="B18" s="44" t="s">
        <v>534</v>
      </c>
      <c r="C18" s="45"/>
    </row>
    <row r="19" ht="20.25" spans="1:3">
      <c r="A19" s="46"/>
      <c r="B19" s="44" t="s">
        <v>535</v>
      </c>
      <c r="C19" s="45"/>
    </row>
    <row r="20" ht="20.25" spans="1:3">
      <c r="A20" s="46"/>
      <c r="B20" s="44" t="s">
        <v>536</v>
      </c>
      <c r="C20" s="45"/>
    </row>
    <row r="21" ht="20.25" spans="1:3">
      <c r="A21" s="46"/>
      <c r="B21" s="44" t="s">
        <v>537</v>
      </c>
      <c r="C21" s="45"/>
    </row>
    <row r="22" ht="20.25" spans="1:3">
      <c r="A22" s="46"/>
      <c r="B22" s="44" t="s">
        <v>538</v>
      </c>
      <c r="C22" s="45"/>
    </row>
    <row r="23" ht="20.25" spans="1:3">
      <c r="A23" s="43" t="s">
        <v>539</v>
      </c>
      <c r="B23" s="44" t="s">
        <v>540</v>
      </c>
      <c r="C23" s="45">
        <f>SUM(C25:C30)</f>
        <v>421820</v>
      </c>
    </row>
    <row r="24" ht="20.25" spans="1:3">
      <c r="A24" s="46"/>
      <c r="B24" s="44" t="s">
        <v>541</v>
      </c>
      <c r="C24" s="45"/>
    </row>
    <row r="25" ht="20.25" spans="1:3">
      <c r="A25" s="46"/>
      <c r="B25" s="44" t="s">
        <v>407</v>
      </c>
      <c r="C25" s="45">
        <v>32320</v>
      </c>
    </row>
    <row r="26" ht="20.25" spans="1:3">
      <c r="A26" s="46"/>
      <c r="B26" s="44" t="s">
        <v>542</v>
      </c>
      <c r="C26" s="45"/>
    </row>
    <row r="27" ht="20.25" spans="1:3">
      <c r="A27" s="46"/>
      <c r="B27" s="44" t="s">
        <v>543</v>
      </c>
      <c r="C27" s="45">
        <v>237000</v>
      </c>
    </row>
    <row r="28" ht="20.25" spans="1:3">
      <c r="A28" s="46"/>
      <c r="B28" s="44" t="s">
        <v>544</v>
      </c>
      <c r="C28" s="45"/>
    </row>
    <row r="29" ht="20.25" spans="1:3">
      <c r="A29" s="46"/>
      <c r="B29" s="44" t="s">
        <v>545</v>
      </c>
      <c r="C29" s="45"/>
    </row>
    <row r="30" ht="20.25" spans="1:3">
      <c r="A30" s="46"/>
      <c r="B30" s="44" t="s">
        <v>546</v>
      </c>
      <c r="C30" s="45">
        <v>152500</v>
      </c>
    </row>
    <row r="31" ht="20.25" spans="1:3">
      <c r="A31" s="43" t="s">
        <v>547</v>
      </c>
      <c r="B31" s="44" t="s">
        <v>548</v>
      </c>
      <c r="C31" s="45">
        <f>SUM(C32:C36)</f>
        <v>0</v>
      </c>
    </row>
    <row r="32" ht="20.25" spans="1:3">
      <c r="A32" s="46"/>
      <c r="B32" s="44" t="s">
        <v>541</v>
      </c>
      <c r="C32" s="45"/>
    </row>
    <row r="33" ht="20.25" spans="1:3">
      <c r="A33" s="46"/>
      <c r="B33" s="44" t="s">
        <v>407</v>
      </c>
      <c r="C33" s="45"/>
    </row>
    <row r="34" ht="20.25" spans="1:3">
      <c r="A34" s="46"/>
      <c r="B34" s="44" t="s">
        <v>544</v>
      </c>
      <c r="C34" s="45"/>
    </row>
    <row r="35" ht="20.25" spans="1:3">
      <c r="A35" s="46"/>
      <c r="B35" s="44" t="s">
        <v>545</v>
      </c>
      <c r="C35" s="45"/>
    </row>
    <row r="36" ht="20.25" spans="1:3">
      <c r="A36" s="46"/>
      <c r="B36" s="44" t="s">
        <v>546</v>
      </c>
      <c r="C36" s="45"/>
    </row>
    <row r="37" ht="20.25" spans="1:3">
      <c r="A37" s="43" t="s">
        <v>549</v>
      </c>
      <c r="B37" s="44" t="s">
        <v>550</v>
      </c>
      <c r="C37" s="45"/>
    </row>
    <row r="38" ht="20.25" spans="1:3">
      <c r="A38" s="46"/>
      <c r="B38" s="44" t="s">
        <v>551</v>
      </c>
      <c r="C38" s="45"/>
    </row>
    <row r="39" ht="20.25" spans="1:3">
      <c r="A39" s="46"/>
      <c r="B39" s="44" t="s">
        <v>552</v>
      </c>
      <c r="C39" s="45"/>
    </row>
    <row r="40" ht="20.25" spans="1:3">
      <c r="A40" s="46"/>
      <c r="B40" s="44" t="s">
        <v>553</v>
      </c>
      <c r="C40" s="45"/>
    </row>
    <row r="41" ht="20.25" spans="1:3">
      <c r="A41" s="43" t="s">
        <v>554</v>
      </c>
      <c r="B41" s="44" t="s">
        <v>555</v>
      </c>
      <c r="C41" s="45"/>
    </row>
    <row r="42" ht="20.25" spans="1:3">
      <c r="A42" s="46"/>
      <c r="B42" s="44" t="s">
        <v>556</v>
      </c>
      <c r="C42" s="45"/>
    </row>
    <row r="43" ht="20.25" spans="1:3">
      <c r="A43" s="46"/>
      <c r="B43" s="44" t="s">
        <v>557</v>
      </c>
      <c r="C43" s="45"/>
    </row>
    <row r="44" ht="20.25" spans="1:3">
      <c r="A44" s="43" t="s">
        <v>558</v>
      </c>
      <c r="B44" s="44" t="s">
        <v>559</v>
      </c>
      <c r="C44" s="45"/>
    </row>
    <row r="45" ht="20.25" spans="1:3">
      <c r="A45" s="46"/>
      <c r="B45" s="44" t="s">
        <v>560</v>
      </c>
      <c r="C45" s="45"/>
    </row>
    <row r="46" ht="20.25" spans="1:3">
      <c r="A46" s="46"/>
      <c r="B46" s="44" t="s">
        <v>561</v>
      </c>
      <c r="C46" s="45"/>
    </row>
    <row r="47" ht="20.25" spans="1:3">
      <c r="A47" s="46"/>
      <c r="B47" s="44" t="s">
        <v>562</v>
      </c>
      <c r="C47" s="45"/>
    </row>
    <row r="48" ht="20.25" spans="1:3">
      <c r="A48" s="43" t="s">
        <v>563</v>
      </c>
      <c r="B48" s="44" t="s">
        <v>564</v>
      </c>
      <c r="C48" s="45"/>
    </row>
    <row r="49" ht="20.25" spans="1:3">
      <c r="A49" s="46"/>
      <c r="B49" s="44" t="s">
        <v>565</v>
      </c>
      <c r="C49" s="45"/>
    </row>
    <row r="50" ht="20.25" spans="1:3">
      <c r="A50" s="43" t="s">
        <v>566</v>
      </c>
      <c r="B50" s="44" t="s">
        <v>567</v>
      </c>
      <c r="C50" s="45">
        <f>C55</f>
        <v>0</v>
      </c>
    </row>
    <row r="51" ht="20.25" spans="1:3">
      <c r="A51" s="46"/>
      <c r="B51" s="44" t="s">
        <v>568</v>
      </c>
      <c r="C51" s="45"/>
    </row>
    <row r="52" ht="20.25" spans="1:3">
      <c r="A52" s="46"/>
      <c r="B52" s="44" t="s">
        <v>569</v>
      </c>
      <c r="C52" s="45"/>
    </row>
    <row r="53" ht="20.25" spans="1:3">
      <c r="A53" s="46"/>
      <c r="B53" s="44" t="s">
        <v>570</v>
      </c>
      <c r="C53" s="45"/>
    </row>
    <row r="54" ht="20.25" spans="1:3">
      <c r="A54" s="46"/>
      <c r="B54" s="44" t="s">
        <v>571</v>
      </c>
      <c r="C54" s="45"/>
    </row>
    <row r="55" ht="20.25" spans="1:3">
      <c r="A55" s="46"/>
      <c r="B55" s="44" t="s">
        <v>572</v>
      </c>
      <c r="C55" s="45"/>
    </row>
    <row r="56" ht="20.25" spans="1:3">
      <c r="A56" s="43" t="s">
        <v>573</v>
      </c>
      <c r="B56" s="44" t="s">
        <v>574</v>
      </c>
      <c r="C56" s="45"/>
    </row>
    <row r="57" ht="20.25" spans="1:3">
      <c r="A57" s="46"/>
      <c r="B57" s="44" t="s">
        <v>575</v>
      </c>
      <c r="C57" s="45"/>
    </row>
    <row r="58" ht="20.25" spans="1:3">
      <c r="A58" s="43" t="s">
        <v>576</v>
      </c>
      <c r="B58" s="44" t="s">
        <v>577</v>
      </c>
      <c r="C58" s="45">
        <f>C59+C60</f>
        <v>32770</v>
      </c>
    </row>
    <row r="59" ht="20.25" spans="1:3">
      <c r="A59" s="46"/>
      <c r="B59" s="44" t="s">
        <v>578</v>
      </c>
      <c r="C59" s="45">
        <v>32500</v>
      </c>
    </row>
    <row r="60" ht="20.25" spans="1:3">
      <c r="A60" s="46"/>
      <c r="B60" s="44" t="s">
        <v>579</v>
      </c>
      <c r="C60" s="45">
        <v>270</v>
      </c>
    </row>
    <row r="61" ht="20.25" spans="1:3">
      <c r="A61" s="43" t="s">
        <v>580</v>
      </c>
      <c r="B61" s="44" t="s">
        <v>340</v>
      </c>
      <c r="C61" s="45">
        <f>C63</f>
        <v>61452</v>
      </c>
    </row>
    <row r="62" ht="20.25" spans="1:3">
      <c r="A62" s="46"/>
      <c r="B62" s="44" t="s">
        <v>581</v>
      </c>
      <c r="C62" s="45"/>
    </row>
    <row r="63" ht="20.25" spans="1:3">
      <c r="A63" s="46"/>
      <c r="B63" s="44" t="s">
        <v>582</v>
      </c>
      <c r="C63" s="45">
        <v>61452</v>
      </c>
    </row>
  </sheetData>
  <mergeCells count="3">
    <mergeCell ref="A2:C2"/>
    <mergeCell ref="B4:B5"/>
    <mergeCell ref="C4:C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showZeros="0" workbookViewId="0">
      <pane xSplit="1" ySplit="5" topLeftCell="B6" activePane="bottomRight" state="frozen"/>
      <selection/>
      <selection pane="topRight"/>
      <selection pane="bottomLeft"/>
      <selection pane="bottomRight" activeCell="B8" sqref="B8"/>
    </sheetView>
  </sheetViews>
  <sheetFormatPr defaultColWidth="9" defaultRowHeight="15" outlineLevelCol="4"/>
  <cols>
    <col min="1" max="1" width="57.375" style="3" customWidth="1"/>
    <col min="2" max="2" width="18.75" style="3" customWidth="1"/>
    <col min="3" max="3" width="17.875" style="3" customWidth="1"/>
    <col min="4" max="4" width="24.875" style="3" customWidth="1"/>
    <col min="5" max="5" width="43.125" style="3" hidden="1" customWidth="1"/>
    <col min="6" max="250" width="9" style="3"/>
    <col min="251" max="256" width="9" style="4"/>
    <col min="257" max="257" width="57.375" style="4" customWidth="1"/>
    <col min="258" max="258" width="18.75" style="4" customWidth="1"/>
    <col min="259" max="259" width="17.875" style="4" customWidth="1"/>
    <col min="260" max="260" width="24.875" style="4" customWidth="1"/>
    <col min="261" max="261" width="9" style="4" hidden="1" customWidth="1"/>
    <col min="262" max="512" width="9" style="4"/>
    <col min="513" max="513" width="57.375" style="4" customWidth="1"/>
    <col min="514" max="514" width="18.75" style="4" customWidth="1"/>
    <col min="515" max="515" width="17.875" style="4" customWidth="1"/>
    <col min="516" max="516" width="24.875" style="4" customWidth="1"/>
    <col min="517" max="517" width="9" style="4" hidden="1" customWidth="1"/>
    <col min="518" max="768" width="9" style="4"/>
    <col min="769" max="769" width="57.375" style="4" customWidth="1"/>
    <col min="770" max="770" width="18.75" style="4" customWidth="1"/>
    <col min="771" max="771" width="17.875" style="4" customWidth="1"/>
    <col min="772" max="772" width="24.875" style="4" customWidth="1"/>
    <col min="773" max="773" width="9" style="4" hidden="1" customWidth="1"/>
    <col min="774" max="1024" width="9" style="4"/>
    <col min="1025" max="1025" width="57.375" style="4" customWidth="1"/>
    <col min="1026" max="1026" width="18.75" style="4" customWidth="1"/>
    <col min="1027" max="1027" width="17.875" style="4" customWidth="1"/>
    <col min="1028" max="1028" width="24.875" style="4" customWidth="1"/>
    <col min="1029" max="1029" width="9" style="4" hidden="1" customWidth="1"/>
    <col min="1030" max="1280" width="9" style="4"/>
    <col min="1281" max="1281" width="57.375" style="4" customWidth="1"/>
    <col min="1282" max="1282" width="18.75" style="4" customWidth="1"/>
    <col min="1283" max="1283" width="17.875" style="4" customWidth="1"/>
    <col min="1284" max="1284" width="24.875" style="4" customWidth="1"/>
    <col min="1285" max="1285" width="9" style="4" hidden="1" customWidth="1"/>
    <col min="1286" max="1536" width="9" style="4"/>
    <col min="1537" max="1537" width="57.375" style="4" customWidth="1"/>
    <col min="1538" max="1538" width="18.75" style="4" customWidth="1"/>
    <col min="1539" max="1539" width="17.875" style="4" customWidth="1"/>
    <col min="1540" max="1540" width="24.875" style="4" customWidth="1"/>
    <col min="1541" max="1541" width="9" style="4" hidden="1" customWidth="1"/>
    <col min="1542" max="1792" width="9" style="4"/>
    <col min="1793" max="1793" width="57.375" style="4" customWidth="1"/>
    <col min="1794" max="1794" width="18.75" style="4" customWidth="1"/>
    <col min="1795" max="1795" width="17.875" style="4" customWidth="1"/>
    <col min="1796" max="1796" width="24.875" style="4" customWidth="1"/>
    <col min="1797" max="1797" width="9" style="4" hidden="1" customWidth="1"/>
    <col min="1798" max="2048" width="9" style="4"/>
    <col min="2049" max="2049" width="57.375" style="4" customWidth="1"/>
    <col min="2050" max="2050" width="18.75" style="4" customWidth="1"/>
    <col min="2051" max="2051" width="17.875" style="4" customWidth="1"/>
    <col min="2052" max="2052" width="24.875" style="4" customWidth="1"/>
    <col min="2053" max="2053" width="9" style="4" hidden="1" customWidth="1"/>
    <col min="2054" max="2304" width="9" style="4"/>
    <col min="2305" max="2305" width="57.375" style="4" customWidth="1"/>
    <col min="2306" max="2306" width="18.75" style="4" customWidth="1"/>
    <col min="2307" max="2307" width="17.875" style="4" customWidth="1"/>
    <col min="2308" max="2308" width="24.875" style="4" customWidth="1"/>
    <col min="2309" max="2309" width="9" style="4" hidden="1" customWidth="1"/>
    <col min="2310" max="2560" width="9" style="4"/>
    <col min="2561" max="2561" width="57.375" style="4" customWidth="1"/>
    <col min="2562" max="2562" width="18.75" style="4" customWidth="1"/>
    <col min="2563" max="2563" width="17.875" style="4" customWidth="1"/>
    <col min="2564" max="2564" width="24.875" style="4" customWidth="1"/>
    <col min="2565" max="2565" width="9" style="4" hidden="1" customWidth="1"/>
    <col min="2566" max="2816" width="9" style="4"/>
    <col min="2817" max="2817" width="57.375" style="4" customWidth="1"/>
    <col min="2818" max="2818" width="18.75" style="4" customWidth="1"/>
    <col min="2819" max="2819" width="17.875" style="4" customWidth="1"/>
    <col min="2820" max="2820" width="24.875" style="4" customWidth="1"/>
    <col min="2821" max="2821" width="9" style="4" hidden="1" customWidth="1"/>
    <col min="2822" max="3072" width="9" style="4"/>
    <col min="3073" max="3073" width="57.375" style="4" customWidth="1"/>
    <col min="3074" max="3074" width="18.75" style="4" customWidth="1"/>
    <col min="3075" max="3075" width="17.875" style="4" customWidth="1"/>
    <col min="3076" max="3076" width="24.875" style="4" customWidth="1"/>
    <col min="3077" max="3077" width="9" style="4" hidden="1" customWidth="1"/>
    <col min="3078" max="3328" width="9" style="4"/>
    <col min="3329" max="3329" width="57.375" style="4" customWidth="1"/>
    <col min="3330" max="3330" width="18.75" style="4" customWidth="1"/>
    <col min="3331" max="3331" width="17.875" style="4" customWidth="1"/>
    <col min="3332" max="3332" width="24.875" style="4" customWidth="1"/>
    <col min="3333" max="3333" width="9" style="4" hidden="1" customWidth="1"/>
    <col min="3334" max="3584" width="9" style="4"/>
    <col min="3585" max="3585" width="57.375" style="4" customWidth="1"/>
    <col min="3586" max="3586" width="18.75" style="4" customWidth="1"/>
    <col min="3587" max="3587" width="17.875" style="4" customWidth="1"/>
    <col min="3588" max="3588" width="24.875" style="4" customWidth="1"/>
    <col min="3589" max="3589" width="9" style="4" hidden="1" customWidth="1"/>
    <col min="3590" max="3840" width="9" style="4"/>
    <col min="3841" max="3841" width="57.375" style="4" customWidth="1"/>
    <col min="3842" max="3842" width="18.75" style="4" customWidth="1"/>
    <col min="3843" max="3843" width="17.875" style="4" customWidth="1"/>
    <col min="3844" max="3844" width="24.875" style="4" customWidth="1"/>
    <col min="3845" max="3845" width="9" style="4" hidden="1" customWidth="1"/>
    <col min="3846" max="4096" width="9" style="4"/>
    <col min="4097" max="4097" width="57.375" style="4" customWidth="1"/>
    <col min="4098" max="4098" width="18.75" style="4" customWidth="1"/>
    <col min="4099" max="4099" width="17.875" style="4" customWidth="1"/>
    <col min="4100" max="4100" width="24.875" style="4" customWidth="1"/>
    <col min="4101" max="4101" width="9" style="4" hidden="1" customWidth="1"/>
    <col min="4102" max="4352" width="9" style="4"/>
    <col min="4353" max="4353" width="57.375" style="4" customWidth="1"/>
    <col min="4354" max="4354" width="18.75" style="4" customWidth="1"/>
    <col min="4355" max="4355" width="17.875" style="4" customWidth="1"/>
    <col min="4356" max="4356" width="24.875" style="4" customWidth="1"/>
    <col min="4357" max="4357" width="9" style="4" hidden="1" customWidth="1"/>
    <col min="4358" max="4608" width="9" style="4"/>
    <col min="4609" max="4609" width="57.375" style="4" customWidth="1"/>
    <col min="4610" max="4610" width="18.75" style="4" customWidth="1"/>
    <col min="4611" max="4611" width="17.875" style="4" customWidth="1"/>
    <col min="4612" max="4612" width="24.875" style="4" customWidth="1"/>
    <col min="4613" max="4613" width="9" style="4" hidden="1" customWidth="1"/>
    <col min="4614" max="4864" width="9" style="4"/>
    <col min="4865" max="4865" width="57.375" style="4" customWidth="1"/>
    <col min="4866" max="4866" width="18.75" style="4" customWidth="1"/>
    <col min="4867" max="4867" width="17.875" style="4" customWidth="1"/>
    <col min="4868" max="4868" width="24.875" style="4" customWidth="1"/>
    <col min="4869" max="4869" width="9" style="4" hidden="1" customWidth="1"/>
    <col min="4870" max="5120" width="9" style="4"/>
    <col min="5121" max="5121" width="57.375" style="4" customWidth="1"/>
    <col min="5122" max="5122" width="18.75" style="4" customWidth="1"/>
    <col min="5123" max="5123" width="17.875" style="4" customWidth="1"/>
    <col min="5124" max="5124" width="24.875" style="4" customWidth="1"/>
    <col min="5125" max="5125" width="9" style="4" hidden="1" customWidth="1"/>
    <col min="5126" max="5376" width="9" style="4"/>
    <col min="5377" max="5377" width="57.375" style="4" customWidth="1"/>
    <col min="5378" max="5378" width="18.75" style="4" customWidth="1"/>
    <col min="5379" max="5379" width="17.875" style="4" customWidth="1"/>
    <col min="5380" max="5380" width="24.875" style="4" customWidth="1"/>
    <col min="5381" max="5381" width="9" style="4" hidden="1" customWidth="1"/>
    <col min="5382" max="5632" width="9" style="4"/>
    <col min="5633" max="5633" width="57.375" style="4" customWidth="1"/>
    <col min="5634" max="5634" width="18.75" style="4" customWidth="1"/>
    <col min="5635" max="5635" width="17.875" style="4" customWidth="1"/>
    <col min="5636" max="5636" width="24.875" style="4" customWidth="1"/>
    <col min="5637" max="5637" width="9" style="4" hidden="1" customWidth="1"/>
    <col min="5638" max="5888" width="9" style="4"/>
    <col min="5889" max="5889" width="57.375" style="4" customWidth="1"/>
    <col min="5890" max="5890" width="18.75" style="4" customWidth="1"/>
    <col min="5891" max="5891" width="17.875" style="4" customWidth="1"/>
    <col min="5892" max="5892" width="24.875" style="4" customWidth="1"/>
    <col min="5893" max="5893" width="9" style="4" hidden="1" customWidth="1"/>
    <col min="5894" max="6144" width="9" style="4"/>
    <col min="6145" max="6145" width="57.375" style="4" customWidth="1"/>
    <col min="6146" max="6146" width="18.75" style="4" customWidth="1"/>
    <col min="6147" max="6147" width="17.875" style="4" customWidth="1"/>
    <col min="6148" max="6148" width="24.875" style="4" customWidth="1"/>
    <col min="6149" max="6149" width="9" style="4" hidden="1" customWidth="1"/>
    <col min="6150" max="6400" width="9" style="4"/>
    <col min="6401" max="6401" width="57.375" style="4" customWidth="1"/>
    <col min="6402" max="6402" width="18.75" style="4" customWidth="1"/>
    <col min="6403" max="6403" width="17.875" style="4" customWidth="1"/>
    <col min="6404" max="6404" width="24.875" style="4" customWidth="1"/>
    <col min="6405" max="6405" width="9" style="4" hidden="1" customWidth="1"/>
    <col min="6406" max="6656" width="9" style="4"/>
    <col min="6657" max="6657" width="57.375" style="4" customWidth="1"/>
    <col min="6658" max="6658" width="18.75" style="4" customWidth="1"/>
    <col min="6659" max="6659" width="17.875" style="4" customWidth="1"/>
    <col min="6660" max="6660" width="24.875" style="4" customWidth="1"/>
    <col min="6661" max="6661" width="9" style="4" hidden="1" customWidth="1"/>
    <col min="6662" max="6912" width="9" style="4"/>
    <col min="6913" max="6913" width="57.375" style="4" customWidth="1"/>
    <col min="6914" max="6914" width="18.75" style="4" customWidth="1"/>
    <col min="6915" max="6915" width="17.875" style="4" customWidth="1"/>
    <col min="6916" max="6916" width="24.875" style="4" customWidth="1"/>
    <col min="6917" max="6917" width="9" style="4" hidden="1" customWidth="1"/>
    <col min="6918" max="7168" width="9" style="4"/>
    <col min="7169" max="7169" width="57.375" style="4" customWidth="1"/>
    <col min="7170" max="7170" width="18.75" style="4" customWidth="1"/>
    <col min="7171" max="7171" width="17.875" style="4" customWidth="1"/>
    <col min="7172" max="7172" width="24.875" style="4" customWidth="1"/>
    <col min="7173" max="7173" width="9" style="4" hidden="1" customWidth="1"/>
    <col min="7174" max="7424" width="9" style="4"/>
    <col min="7425" max="7425" width="57.375" style="4" customWidth="1"/>
    <col min="7426" max="7426" width="18.75" style="4" customWidth="1"/>
    <col min="7427" max="7427" width="17.875" style="4" customWidth="1"/>
    <col min="7428" max="7428" width="24.875" style="4" customWidth="1"/>
    <col min="7429" max="7429" width="9" style="4" hidden="1" customWidth="1"/>
    <col min="7430" max="7680" width="9" style="4"/>
    <col min="7681" max="7681" width="57.375" style="4" customWidth="1"/>
    <col min="7682" max="7682" width="18.75" style="4" customWidth="1"/>
    <col min="7683" max="7683" width="17.875" style="4" customWidth="1"/>
    <col min="7684" max="7684" width="24.875" style="4" customWidth="1"/>
    <col min="7685" max="7685" width="9" style="4" hidden="1" customWidth="1"/>
    <col min="7686" max="7936" width="9" style="4"/>
    <col min="7937" max="7937" width="57.375" style="4" customWidth="1"/>
    <col min="7938" max="7938" width="18.75" style="4" customWidth="1"/>
    <col min="7939" max="7939" width="17.875" style="4" customWidth="1"/>
    <col min="7940" max="7940" width="24.875" style="4" customWidth="1"/>
    <col min="7941" max="7941" width="9" style="4" hidden="1" customWidth="1"/>
    <col min="7942" max="8192" width="9" style="4"/>
    <col min="8193" max="8193" width="57.375" style="4" customWidth="1"/>
    <col min="8194" max="8194" width="18.75" style="4" customWidth="1"/>
    <col min="8195" max="8195" width="17.875" style="4" customWidth="1"/>
    <col min="8196" max="8196" width="24.875" style="4" customWidth="1"/>
    <col min="8197" max="8197" width="9" style="4" hidden="1" customWidth="1"/>
    <col min="8198" max="8448" width="9" style="4"/>
    <col min="8449" max="8449" width="57.375" style="4" customWidth="1"/>
    <col min="8450" max="8450" width="18.75" style="4" customWidth="1"/>
    <col min="8451" max="8451" width="17.875" style="4" customWidth="1"/>
    <col min="8452" max="8452" width="24.875" style="4" customWidth="1"/>
    <col min="8453" max="8453" width="9" style="4" hidden="1" customWidth="1"/>
    <col min="8454" max="8704" width="9" style="4"/>
    <col min="8705" max="8705" width="57.375" style="4" customWidth="1"/>
    <col min="8706" max="8706" width="18.75" style="4" customWidth="1"/>
    <col min="8707" max="8707" width="17.875" style="4" customWidth="1"/>
    <col min="8708" max="8708" width="24.875" style="4" customWidth="1"/>
    <col min="8709" max="8709" width="9" style="4" hidden="1" customWidth="1"/>
    <col min="8710" max="8960" width="9" style="4"/>
    <col min="8961" max="8961" width="57.375" style="4" customWidth="1"/>
    <col min="8962" max="8962" width="18.75" style="4" customWidth="1"/>
    <col min="8963" max="8963" width="17.875" style="4" customWidth="1"/>
    <col min="8964" max="8964" width="24.875" style="4" customWidth="1"/>
    <col min="8965" max="8965" width="9" style="4" hidden="1" customWidth="1"/>
    <col min="8966" max="9216" width="9" style="4"/>
    <col min="9217" max="9217" width="57.375" style="4" customWidth="1"/>
    <col min="9218" max="9218" width="18.75" style="4" customWidth="1"/>
    <col min="9219" max="9219" width="17.875" style="4" customWidth="1"/>
    <col min="9220" max="9220" width="24.875" style="4" customWidth="1"/>
    <col min="9221" max="9221" width="9" style="4" hidden="1" customWidth="1"/>
    <col min="9222" max="9472" width="9" style="4"/>
    <col min="9473" max="9473" width="57.375" style="4" customWidth="1"/>
    <col min="9474" max="9474" width="18.75" style="4" customWidth="1"/>
    <col min="9475" max="9475" width="17.875" style="4" customWidth="1"/>
    <col min="9476" max="9476" width="24.875" style="4" customWidth="1"/>
    <col min="9477" max="9477" width="9" style="4" hidden="1" customWidth="1"/>
    <col min="9478" max="9728" width="9" style="4"/>
    <col min="9729" max="9729" width="57.375" style="4" customWidth="1"/>
    <col min="9730" max="9730" width="18.75" style="4" customWidth="1"/>
    <col min="9731" max="9731" width="17.875" style="4" customWidth="1"/>
    <col min="9732" max="9732" width="24.875" style="4" customWidth="1"/>
    <col min="9733" max="9733" width="9" style="4" hidden="1" customWidth="1"/>
    <col min="9734" max="9984" width="9" style="4"/>
    <col min="9985" max="9985" width="57.375" style="4" customWidth="1"/>
    <col min="9986" max="9986" width="18.75" style="4" customWidth="1"/>
    <col min="9987" max="9987" width="17.875" style="4" customWidth="1"/>
    <col min="9988" max="9988" width="24.875" style="4" customWidth="1"/>
    <col min="9989" max="9989" width="9" style="4" hidden="1" customWidth="1"/>
    <col min="9990" max="10240" width="9" style="4"/>
    <col min="10241" max="10241" width="57.375" style="4" customWidth="1"/>
    <col min="10242" max="10242" width="18.75" style="4" customWidth="1"/>
    <col min="10243" max="10243" width="17.875" style="4" customWidth="1"/>
    <col min="10244" max="10244" width="24.875" style="4" customWidth="1"/>
    <col min="10245" max="10245" width="9" style="4" hidden="1" customWidth="1"/>
    <col min="10246" max="10496" width="9" style="4"/>
    <col min="10497" max="10497" width="57.375" style="4" customWidth="1"/>
    <col min="10498" max="10498" width="18.75" style="4" customWidth="1"/>
    <col min="10499" max="10499" width="17.875" style="4" customWidth="1"/>
    <col min="10500" max="10500" width="24.875" style="4" customWidth="1"/>
    <col min="10501" max="10501" width="9" style="4" hidden="1" customWidth="1"/>
    <col min="10502" max="10752" width="9" style="4"/>
    <col min="10753" max="10753" width="57.375" style="4" customWidth="1"/>
    <col min="10754" max="10754" width="18.75" style="4" customWidth="1"/>
    <col min="10755" max="10755" width="17.875" style="4" customWidth="1"/>
    <col min="10756" max="10756" width="24.875" style="4" customWidth="1"/>
    <col min="10757" max="10757" width="9" style="4" hidden="1" customWidth="1"/>
    <col min="10758" max="11008" width="9" style="4"/>
    <col min="11009" max="11009" width="57.375" style="4" customWidth="1"/>
    <col min="11010" max="11010" width="18.75" style="4" customWidth="1"/>
    <col min="11011" max="11011" width="17.875" style="4" customWidth="1"/>
    <col min="11012" max="11012" width="24.875" style="4" customWidth="1"/>
    <col min="11013" max="11013" width="9" style="4" hidden="1" customWidth="1"/>
    <col min="11014" max="11264" width="9" style="4"/>
    <col min="11265" max="11265" width="57.375" style="4" customWidth="1"/>
    <col min="11266" max="11266" width="18.75" style="4" customWidth="1"/>
    <col min="11267" max="11267" width="17.875" style="4" customWidth="1"/>
    <col min="11268" max="11268" width="24.875" style="4" customWidth="1"/>
    <col min="11269" max="11269" width="9" style="4" hidden="1" customWidth="1"/>
    <col min="11270" max="11520" width="9" style="4"/>
    <col min="11521" max="11521" width="57.375" style="4" customWidth="1"/>
    <col min="11522" max="11522" width="18.75" style="4" customWidth="1"/>
    <col min="11523" max="11523" width="17.875" style="4" customWidth="1"/>
    <col min="11524" max="11524" width="24.875" style="4" customWidth="1"/>
    <col min="11525" max="11525" width="9" style="4" hidden="1" customWidth="1"/>
    <col min="11526" max="11776" width="9" style="4"/>
    <col min="11777" max="11777" width="57.375" style="4" customWidth="1"/>
    <col min="11778" max="11778" width="18.75" style="4" customWidth="1"/>
    <col min="11779" max="11779" width="17.875" style="4" customWidth="1"/>
    <col min="11780" max="11780" width="24.875" style="4" customWidth="1"/>
    <col min="11781" max="11781" width="9" style="4" hidden="1" customWidth="1"/>
    <col min="11782" max="12032" width="9" style="4"/>
    <col min="12033" max="12033" width="57.375" style="4" customWidth="1"/>
    <col min="12034" max="12034" width="18.75" style="4" customWidth="1"/>
    <col min="12035" max="12035" width="17.875" style="4" customWidth="1"/>
    <col min="12036" max="12036" width="24.875" style="4" customWidth="1"/>
    <col min="12037" max="12037" width="9" style="4" hidden="1" customWidth="1"/>
    <col min="12038" max="12288" width="9" style="4"/>
    <col min="12289" max="12289" width="57.375" style="4" customWidth="1"/>
    <col min="12290" max="12290" width="18.75" style="4" customWidth="1"/>
    <col min="12291" max="12291" width="17.875" style="4" customWidth="1"/>
    <col min="12292" max="12292" width="24.875" style="4" customWidth="1"/>
    <col min="12293" max="12293" width="9" style="4" hidden="1" customWidth="1"/>
    <col min="12294" max="12544" width="9" style="4"/>
    <col min="12545" max="12545" width="57.375" style="4" customWidth="1"/>
    <col min="12546" max="12546" width="18.75" style="4" customWidth="1"/>
    <col min="12547" max="12547" width="17.875" style="4" customWidth="1"/>
    <col min="12548" max="12548" width="24.875" style="4" customWidth="1"/>
    <col min="12549" max="12549" width="9" style="4" hidden="1" customWidth="1"/>
    <col min="12550" max="12800" width="9" style="4"/>
    <col min="12801" max="12801" width="57.375" style="4" customWidth="1"/>
    <col min="12802" max="12802" width="18.75" style="4" customWidth="1"/>
    <col min="12803" max="12803" width="17.875" style="4" customWidth="1"/>
    <col min="12804" max="12804" width="24.875" style="4" customWidth="1"/>
    <col min="12805" max="12805" width="9" style="4" hidden="1" customWidth="1"/>
    <col min="12806" max="13056" width="9" style="4"/>
    <col min="13057" max="13057" width="57.375" style="4" customWidth="1"/>
    <col min="13058" max="13058" width="18.75" style="4" customWidth="1"/>
    <col min="13059" max="13059" width="17.875" style="4" customWidth="1"/>
    <col min="13060" max="13060" width="24.875" style="4" customWidth="1"/>
    <col min="13061" max="13061" width="9" style="4" hidden="1" customWidth="1"/>
    <col min="13062" max="13312" width="9" style="4"/>
    <col min="13313" max="13313" width="57.375" style="4" customWidth="1"/>
    <col min="13314" max="13314" width="18.75" style="4" customWidth="1"/>
    <col min="13315" max="13315" width="17.875" style="4" customWidth="1"/>
    <col min="13316" max="13316" width="24.875" style="4" customWidth="1"/>
    <col min="13317" max="13317" width="9" style="4" hidden="1" customWidth="1"/>
    <col min="13318" max="13568" width="9" style="4"/>
    <col min="13569" max="13569" width="57.375" style="4" customWidth="1"/>
    <col min="13570" max="13570" width="18.75" style="4" customWidth="1"/>
    <col min="13571" max="13571" width="17.875" style="4" customWidth="1"/>
    <col min="13572" max="13572" width="24.875" style="4" customWidth="1"/>
    <col min="13573" max="13573" width="9" style="4" hidden="1" customWidth="1"/>
    <col min="13574" max="13824" width="9" style="4"/>
    <col min="13825" max="13825" width="57.375" style="4" customWidth="1"/>
    <col min="13826" max="13826" width="18.75" style="4" customWidth="1"/>
    <col min="13827" max="13827" width="17.875" style="4" customWidth="1"/>
    <col min="13828" max="13828" width="24.875" style="4" customWidth="1"/>
    <col min="13829" max="13829" width="9" style="4" hidden="1" customWidth="1"/>
    <col min="13830" max="14080" width="9" style="4"/>
    <col min="14081" max="14081" width="57.375" style="4" customWidth="1"/>
    <col min="14082" max="14082" width="18.75" style="4" customWidth="1"/>
    <col min="14083" max="14083" width="17.875" style="4" customWidth="1"/>
    <col min="14084" max="14084" width="24.875" style="4" customWidth="1"/>
    <col min="14085" max="14085" width="9" style="4" hidden="1" customWidth="1"/>
    <col min="14086" max="14336" width="9" style="4"/>
    <col min="14337" max="14337" width="57.375" style="4" customWidth="1"/>
    <col min="14338" max="14338" width="18.75" style="4" customWidth="1"/>
    <col min="14339" max="14339" width="17.875" style="4" customWidth="1"/>
    <col min="14340" max="14340" width="24.875" style="4" customWidth="1"/>
    <col min="14341" max="14341" width="9" style="4" hidden="1" customWidth="1"/>
    <col min="14342" max="14592" width="9" style="4"/>
    <col min="14593" max="14593" width="57.375" style="4" customWidth="1"/>
    <col min="14594" max="14594" width="18.75" style="4" customWidth="1"/>
    <col min="14595" max="14595" width="17.875" style="4" customWidth="1"/>
    <col min="14596" max="14596" width="24.875" style="4" customWidth="1"/>
    <col min="14597" max="14597" width="9" style="4" hidden="1" customWidth="1"/>
    <col min="14598" max="14848" width="9" style="4"/>
    <col min="14849" max="14849" width="57.375" style="4" customWidth="1"/>
    <col min="14850" max="14850" width="18.75" style="4" customWidth="1"/>
    <col min="14851" max="14851" width="17.875" style="4" customWidth="1"/>
    <col min="14852" max="14852" width="24.875" style="4" customWidth="1"/>
    <col min="14853" max="14853" width="9" style="4" hidden="1" customWidth="1"/>
    <col min="14854" max="15104" width="9" style="4"/>
    <col min="15105" max="15105" width="57.375" style="4" customWidth="1"/>
    <col min="15106" max="15106" width="18.75" style="4" customWidth="1"/>
    <col min="15107" max="15107" width="17.875" style="4" customWidth="1"/>
    <col min="15108" max="15108" width="24.875" style="4" customWidth="1"/>
    <col min="15109" max="15109" width="9" style="4" hidden="1" customWidth="1"/>
    <col min="15110" max="15360" width="9" style="4"/>
    <col min="15361" max="15361" width="57.375" style="4" customWidth="1"/>
    <col min="15362" max="15362" width="18.75" style="4" customWidth="1"/>
    <col min="15363" max="15363" width="17.875" style="4" customWidth="1"/>
    <col min="15364" max="15364" width="24.875" style="4" customWidth="1"/>
    <col min="15365" max="15365" width="9" style="4" hidden="1" customWidth="1"/>
    <col min="15366" max="15616" width="9" style="4"/>
    <col min="15617" max="15617" width="57.375" style="4" customWidth="1"/>
    <col min="15618" max="15618" width="18.75" style="4" customWidth="1"/>
    <col min="15619" max="15619" width="17.875" style="4" customWidth="1"/>
    <col min="15620" max="15620" width="24.875" style="4" customWidth="1"/>
    <col min="15621" max="15621" width="9" style="4" hidden="1" customWidth="1"/>
    <col min="15622" max="15872" width="9" style="4"/>
    <col min="15873" max="15873" width="57.375" style="4" customWidth="1"/>
    <col min="15874" max="15874" width="18.75" style="4" customWidth="1"/>
    <col min="15875" max="15875" width="17.875" style="4" customWidth="1"/>
    <col min="15876" max="15876" width="24.875" style="4" customWidth="1"/>
    <col min="15877" max="15877" width="9" style="4" hidden="1" customWidth="1"/>
    <col min="15878" max="16128" width="9" style="4"/>
    <col min="16129" max="16129" width="57.375" style="4" customWidth="1"/>
    <col min="16130" max="16130" width="18.75" style="4" customWidth="1"/>
    <col min="16131" max="16131" width="17.875" style="4" customWidth="1"/>
    <col min="16132" max="16132" width="24.875" style="4" customWidth="1"/>
    <col min="16133" max="16133" width="9" style="4" hidden="1" customWidth="1"/>
    <col min="16134" max="16384" width="9" style="4"/>
  </cols>
  <sheetData>
    <row r="1" spans="1:1">
      <c r="A1" s="5" t="s">
        <v>583</v>
      </c>
    </row>
    <row r="2" ht="33" customHeight="1" spans="1:5">
      <c r="A2" s="6" t="s">
        <v>584</v>
      </c>
      <c r="B2" s="6"/>
      <c r="C2" s="6"/>
      <c r="D2" s="6"/>
      <c r="E2" s="6"/>
    </row>
    <row r="3" ht="19.5" customHeight="1" spans="1:5">
      <c r="A3" s="7" t="s">
        <v>585</v>
      </c>
      <c r="B3" s="8"/>
      <c r="C3" s="8"/>
      <c r="D3" s="9" t="s">
        <v>586</v>
      </c>
      <c r="E3" s="10" t="s">
        <v>3</v>
      </c>
    </row>
    <row r="4" ht="30" customHeight="1" spans="1:5">
      <c r="A4" s="11" t="s">
        <v>587</v>
      </c>
      <c r="B4" s="12" t="s">
        <v>463</v>
      </c>
      <c r="C4" s="13" t="s">
        <v>588</v>
      </c>
      <c r="D4" s="14"/>
      <c r="E4" s="15" t="s">
        <v>589</v>
      </c>
    </row>
    <row r="5" ht="30" customHeight="1" spans="1:5">
      <c r="A5" s="16"/>
      <c r="B5" s="17"/>
      <c r="C5" s="18"/>
      <c r="D5" s="19"/>
      <c r="E5" s="20"/>
    </row>
    <row r="6" s="1" customFormat="1" ht="30" customHeight="1" spans="1:5">
      <c r="A6" s="21" t="s">
        <v>590</v>
      </c>
      <c r="B6" s="22"/>
      <c r="C6" s="22"/>
      <c r="D6" s="23"/>
      <c r="E6" s="24"/>
    </row>
    <row r="7" s="1" customFormat="1" ht="30" customHeight="1" spans="1:5">
      <c r="A7" s="21" t="s">
        <v>591</v>
      </c>
      <c r="B7" s="22"/>
      <c r="C7" s="22"/>
      <c r="D7" s="23"/>
      <c r="E7" s="24"/>
    </row>
    <row r="8" s="1" customFormat="1" ht="30" customHeight="1" spans="1:5">
      <c r="A8" s="25" t="s">
        <v>592</v>
      </c>
      <c r="B8" s="22"/>
      <c r="C8" s="22"/>
      <c r="D8" s="23"/>
      <c r="E8" s="24"/>
    </row>
    <row r="9" s="2" customFormat="1" ht="30" customHeight="1" spans="1:5">
      <c r="A9" s="25"/>
      <c r="B9" s="26"/>
      <c r="C9" s="27"/>
      <c r="D9" s="23"/>
      <c r="E9" s="28"/>
    </row>
    <row r="10" s="1" customFormat="1" ht="30" customHeight="1" spans="1:5">
      <c r="A10" s="29" t="s">
        <v>463</v>
      </c>
      <c r="B10" s="30"/>
      <c r="C10" s="30"/>
      <c r="D10" s="23"/>
      <c r="E10" s="28" t="s">
        <v>593</v>
      </c>
    </row>
    <row r="11" s="3" customFormat="1" ht="60" customHeight="1" spans="1:5">
      <c r="A11" s="31" t="s">
        <v>594</v>
      </c>
      <c r="B11" s="32"/>
      <c r="C11" s="32"/>
      <c r="D11" s="32"/>
      <c r="E11" s="32"/>
    </row>
    <row r="12" s="3" customFormat="1" spans="1:5">
      <c r="A12" s="33"/>
      <c r="B12" s="34"/>
      <c r="C12" s="34"/>
      <c r="D12" s="34"/>
      <c r="E12" s="34"/>
    </row>
    <row r="14" s="3" customFormat="1" ht="69.75" customHeight="1" spans="1:5">
      <c r="A14" s="35"/>
      <c r="B14" s="35"/>
      <c r="C14" s="35"/>
      <c r="D14" s="35"/>
      <c r="E14" s="35"/>
    </row>
  </sheetData>
  <mergeCells count="8">
    <mergeCell ref="A2:D2"/>
    <mergeCell ref="C4:D4"/>
    <mergeCell ref="A11:E11"/>
    <mergeCell ref="A12:E12"/>
    <mergeCell ref="A14:E14"/>
    <mergeCell ref="A4:A5"/>
    <mergeCell ref="B4:B5"/>
    <mergeCell ref="E4:E5"/>
  </mergeCells>
  <pageMargins left="0.75" right="0.75" top="1" bottom="1" header="0.5" footer="0.5"/>
  <pageSetup paperSize="9"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6</vt:i4>
      </vt:variant>
    </vt:vector>
  </HeadingPairs>
  <TitlesOfParts>
    <vt:vector size="6" baseType="lpstr">
      <vt:lpstr>表一</vt:lpstr>
      <vt:lpstr>表二</vt:lpstr>
      <vt:lpstr>表三</vt:lpstr>
      <vt:lpstr>表四</vt:lpstr>
      <vt:lpstr>表五</vt:lpstr>
      <vt:lpstr>表六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2018-04-11T09:50:00Z</dcterms:created>
  <dcterms:modified xsi:type="dcterms:W3CDTF">2025-02-27T12:26:47Z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16CDA8971BD1412F9AC32DC3DF416F6D</vt:lpwstr>
  </property>
  <property fmtid="{D5CDD505-2E9C-101B-9397-08002B2CF9AE}" pid="3" name="KSOProductBuildVer">
    <vt:lpwstr>2052-12.1.0.18166</vt:lpwstr>
  </property>
</Properties>
</file>